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 tabRatio="56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_FilterDatabase" localSheetId="0" hidden="1">Лист1!$A$1:$J$294</definedName>
  </definedNames>
  <calcPr calcId="124519"/>
</workbook>
</file>

<file path=xl/calcChain.xml><?xml version="1.0" encoding="utf-8"?>
<calcChain xmlns="http://schemas.openxmlformats.org/spreadsheetml/2006/main">
  <c r="E61" i="1"/>
  <c r="E98"/>
  <c r="E8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H22"/>
  <c r="E191"/>
  <c r="H49"/>
  <c r="H48"/>
  <c r="H47"/>
  <c r="H46"/>
  <c r="H45"/>
  <c r="H36"/>
  <c r="H37"/>
  <c r="H38"/>
  <c r="H39"/>
  <c r="E43"/>
  <c r="E23"/>
  <c r="A61" l="1"/>
  <c r="A62" s="1"/>
  <c r="A63" s="1"/>
  <c r="A64" s="1"/>
  <c r="A65" s="1"/>
  <c r="A66" s="1"/>
  <c r="A67" s="1"/>
  <c r="A68" s="1"/>
  <c r="A69" s="1"/>
  <c r="A70" s="1"/>
  <c r="A71" s="1"/>
  <c r="A60"/>
  <c r="J295"/>
  <c r="H6"/>
  <c r="H7"/>
  <c r="H8"/>
  <c r="H9"/>
  <c r="H10"/>
  <c r="H11"/>
  <c r="H12"/>
  <c r="H13"/>
  <c r="H14"/>
  <c r="H16"/>
  <c r="H17"/>
  <c r="H18"/>
  <c r="H19"/>
  <c r="H20"/>
  <c r="H21"/>
  <c r="H23"/>
  <c r="H24"/>
  <c r="H25"/>
  <c r="H26"/>
  <c r="H27"/>
  <c r="H28"/>
  <c r="H29"/>
  <c r="H30"/>
  <c r="H31"/>
  <c r="H33"/>
  <c r="H34"/>
  <c r="H35"/>
  <c r="H62"/>
  <c r="H63"/>
  <c r="H64"/>
  <c r="H65"/>
  <c r="H66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3"/>
  <c r="H195"/>
  <c r="H196"/>
  <c r="H197"/>
  <c r="H198"/>
  <c r="H199"/>
  <c r="H200"/>
  <c r="H201"/>
  <c r="H202"/>
  <c r="H203"/>
  <c r="H204"/>
  <c r="H205"/>
  <c r="H206"/>
  <c r="H207"/>
  <c r="H208"/>
  <c r="H209"/>
  <c r="H210"/>
  <c r="H212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9"/>
  <c r="H5"/>
  <c r="H4"/>
  <c r="H3"/>
  <c r="H2"/>
  <c r="A74" l="1"/>
  <c r="A75" s="1"/>
  <c r="A72"/>
  <c r="A76" l="1"/>
  <c r="A77" l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l="1"/>
  <c r="A293" s="1"/>
  <c r="XFC291"/>
</calcChain>
</file>

<file path=xl/sharedStrings.xml><?xml version="1.0" encoding="utf-8"?>
<sst xmlns="http://schemas.openxmlformats.org/spreadsheetml/2006/main" count="800" uniqueCount="214">
  <si>
    <t>1</t>
  </si>
  <si>
    <t>2</t>
  </si>
  <si>
    <t>11</t>
  </si>
  <si>
    <t>Бунеев Р.Н., Бунеева Е.В., Пронина О.В. Учебник по обучению грамоте и чтению: Букварь</t>
  </si>
  <si>
    <t>Баласс</t>
  </si>
  <si>
    <t>Бунеев Р.Н., Бунеева Е.В., Пронина О.В. Русский язык</t>
  </si>
  <si>
    <t>Горецкий В.Г., Кирюшкин В.А., Виноградская Л.А. и др. Азбука</t>
  </si>
  <si>
    <t>Просвещение</t>
  </si>
  <si>
    <t>Канакина В.П., Горецкий В.Г. Русский язык</t>
  </si>
  <si>
    <t>Дрофа</t>
  </si>
  <si>
    <t>Бунеев Р.Н., Бунеева Е.В. Литературное чтение</t>
  </si>
  <si>
    <t>Климанова Л.Ф., Горецкий В.Г., Виноградская Л.А. Литературное чтение</t>
  </si>
  <si>
    <t>Климанова Л.Ф., Горецкий В.Г., Голованова М.В. и др. Литературное чтение</t>
  </si>
  <si>
    <t>Демидова Т.Е., Козлова С.А., Тонких А.П. Математика</t>
  </si>
  <si>
    <t>Моро М.И., Степанова С.В., Волкова С.И. Математика</t>
  </si>
  <si>
    <t>Вахрушев А.А., Бурский О.В., Раутиан А.С. Окружающий мир</t>
  </si>
  <si>
    <t>Плешаков А.А. Окружающий мир</t>
  </si>
  <si>
    <t>Плешаков А.А., Новицкая М.Ю. Окружающий мир</t>
  </si>
  <si>
    <t>Куревина О.А., Ковалевская Е.Д. Изобразительное искусство</t>
  </si>
  <si>
    <t>Шпикалова Т.Я., Ершова Л.В. Изобразительное искусство</t>
  </si>
  <si>
    <t>Критская Е.Д., Сергеева Г.П., Шмагина Т.С. Музыка</t>
  </si>
  <si>
    <t>Усачёва В.О., Школяр Л.В. Музыка</t>
  </si>
  <si>
    <t>Куревина О.А., Лутцева Е.А. Технология</t>
  </si>
  <si>
    <t>Цирулик Н.А., Проснякова Т.Н. Технология</t>
  </si>
  <si>
    <t>Матвеев А.П. Физическая культура</t>
  </si>
  <si>
    <t>Фёдоров"Ломоносов"</t>
  </si>
  <si>
    <t>Архангельск</t>
  </si>
  <si>
    <t>№ п/п</t>
  </si>
  <si>
    <t>Авторы, название учебника</t>
  </si>
  <si>
    <t>Класс</t>
  </si>
  <si>
    <t>Издательство</t>
  </si>
  <si>
    <t>Количество</t>
  </si>
  <si>
    <t>Год изания</t>
  </si>
  <si>
    <t>Цена</t>
  </si>
  <si>
    <t>Титул</t>
  </si>
  <si>
    <t>Моро М.И., Бантова М.А., Бельтюкова Г.В. и др. Математика</t>
  </si>
  <si>
    <t>3</t>
  </si>
  <si>
    <t>БИНОМ. Лаборатория знаний</t>
  </si>
  <si>
    <t>4</t>
  </si>
  <si>
    <t>Бунеев Р.Н., Данилов Д.Д., Кремлёва И.И. Основы духовно-нравственной культуры народов России. Светская этика</t>
  </si>
  <si>
    <t>Неменская Л.А. / Под ред. Неменского Б.М. Изобразительное искусство</t>
  </si>
  <si>
    <t>Коровина В.Я., Журавлёв В.П., Коровин В.И. Литература</t>
  </si>
  <si>
    <t>Кауфман К.И., Кауфман М.Ю. Английский язык</t>
  </si>
  <si>
    <t>Никольский С.М., Потапов М.К., Решетников Н.Н. и др. Математика</t>
  </si>
  <si>
    <t>Сергеева Г.П., Критская Е.Д. Музыка</t>
  </si>
  <si>
    <t>Смирнов А.Т., Хренников Б.О. / Под ред. Смирнова А.Т. Основы безопасности жизнедеятельности</t>
  </si>
  <si>
    <t>ВЕНТАНА-ГРАФ</t>
  </si>
  <si>
    <t>Правдюк В.Н., Самородский П.С., Симоненко В.Д. и др. / Под ред. Симоненко В.Д. Технология</t>
  </si>
  <si>
    <t>Босова Л.Л.                                          Информатика и ИКТ</t>
  </si>
  <si>
    <t>Виленский М.Я., Туревский И.М., Торочкова Т.Ю. и др. / Под ред. Виленского М.Я. Физическая культура</t>
  </si>
  <si>
    <t>Баранов М.Т., Ладыженская Т.А., Тростенцова Л.А. и др. Русский язык</t>
  </si>
  <si>
    <t>6</t>
  </si>
  <si>
    <t>Полухина В.П., Коровина В.Я., Журавлёв В.П. и др. / Под ред. Коровиной В.Я. Литература</t>
  </si>
  <si>
    <t>Агибалова Е.В., Донской Г.М. Всеобщая история. История Средних веков</t>
  </si>
  <si>
    <t>Данилов А.А., Косулина Л.Г. История России</t>
  </si>
  <si>
    <t>Никитин А.Ф., Никитина Т.И. Обществознание</t>
  </si>
  <si>
    <t>Герасимова Т.П., Неклюкова Н.П. География</t>
  </si>
  <si>
    <t>Пасечник В.В. Биология</t>
  </si>
  <si>
    <t>Неменская Л.А. / Под ред Неменского Б.М. Изобразительное искусство</t>
  </si>
  <si>
    <t>Сасова И.А., Павлова М.Б., Гуревич М.И. / Под ред. Сасовой И.А. Технология. Технологии ведения дома</t>
  </si>
  <si>
    <t>Синица Н.В., Симоненко В.Д. Технология. Технологии ведения дома</t>
  </si>
  <si>
    <t>Самородский П.С., Симоненко В.Д., Тищенко А.Т. / Под ред. Симоненко В.Д. Технология. Технический труд</t>
  </si>
  <si>
    <t>Бином</t>
  </si>
  <si>
    <t>7</t>
  </si>
  <si>
    <t>Биболетова М.З., Трубанева Н.Н. Английский язык</t>
  </si>
  <si>
    <t>Угринович Н.Д. Информатика и ИКТ</t>
  </si>
  <si>
    <t>Коринская В.А., Душина И.В., Щенев В.А. География</t>
  </si>
  <si>
    <t>Латюшин В.В., Шапкин В.А. Биология</t>
  </si>
  <si>
    <t>Перышкин А.В. Физика</t>
  </si>
  <si>
    <t>Питерских А.С., Гуров Г.Е. / Под ред. Неменского Б.М. Изобразительное искусство</t>
  </si>
  <si>
    <t>Сасова И.А., Павлова М.Б., Шарутина А.Ю. и др. / Под ред. Сасовой И.А. Технология. Технологии ведения дома</t>
  </si>
  <si>
    <t>Никольский С.М., Потапов М.К., Решетников Н.Н. и др. Алгебра</t>
  </si>
  <si>
    <t>Юдовская А.Я., Баранов П.А., Ванюшкина Л.М. Всеобщая история. История Нового времени</t>
  </si>
  <si>
    <t>Синица Н.В., Табурчак О.В., Кожина О.А. и др. / Под ред. Симоненко В.Д. Технология. Обслуживающий труд</t>
  </si>
  <si>
    <t>Атанасян Л.С., Бутузов В.Ф., Кадомцев С.Б. и др. Геометрия</t>
  </si>
  <si>
    <t>7-9</t>
  </si>
  <si>
    <t>Тростенцова Л.А., Ладыженская Т.А., Дейкина А.Д. и др. Русский язык</t>
  </si>
  <si>
    <t>8</t>
  </si>
  <si>
    <t>Юдовская А.Я., Баранов П.А., Ванюшкина Л.М. Всеобщая история. История Нового времени. 1800-1900</t>
  </si>
  <si>
    <t>Данилов А.А. История. Россия в XIX веке</t>
  </si>
  <si>
    <t>Колесов Д.В., Маш Р.Д., Беляев И.Н. Биология</t>
  </si>
  <si>
    <t>Габриелян О.С. Химия</t>
  </si>
  <si>
    <t>Фролов М.П., Юрьева М.В., Шолох В.П. и др. / Под ред. Воробьёва Ю.Л. Основы безопасности жизнедеятельности</t>
  </si>
  <si>
    <t>Астрель</t>
  </si>
  <si>
    <t>Лях В.И., Маслов М.В. Физическая культура</t>
  </si>
  <si>
    <t>8-9</t>
  </si>
  <si>
    <t>Никитин А.Ф. Обществознание</t>
  </si>
  <si>
    <t>Баринова И.И. География России</t>
  </si>
  <si>
    <t>Леонтьев А.В., Капустин В.С., Сасова И.А. / Под ред. Сасовой И.А. Технология</t>
  </si>
  <si>
    <t>Гончаров Б.А., Елисеева Е.В., Электов А.А. и др. / Под ред. Симоненко В.Д. Технология</t>
  </si>
  <si>
    <t>9</t>
  </si>
  <si>
    <t>Перышкин А.В., Гутник Е.М. Физика</t>
  </si>
  <si>
    <t>Ботвинников А.Д., Виноградов В.Н., Вышнепольский И.С. Черчение</t>
  </si>
  <si>
    <t>10-11</t>
  </si>
  <si>
    <t>Власенков А.И., Рыбченкова Л.М. Русский язык (базовый и профильный уровни)</t>
  </si>
  <si>
    <t>Греков В.Ф., Крючков С.Е., Чешко Л.А. Русский язык (базовый уровень)</t>
  </si>
  <si>
    <t>10</t>
  </si>
  <si>
    <t>Атанасян Л.С., Бутузов В.Ф., Кадомцев С.Б. и др. Геометрия (базовый и профильный уровни)</t>
  </si>
  <si>
    <t>Никольский С.М., Потапов М.К., Решетников Н.Н. и др. Алгебра и начала математического анализа (базовый и профильный уровни)</t>
  </si>
  <si>
    <t>Угринович Н.Д. Информатика и ИКТ (базовый уровень)</t>
  </si>
  <si>
    <t>Уколова В.И., Ревякин А.В. / Под ред. Чубарьяна А.О. Всеобщая история (базовый и профильный уровни)</t>
  </si>
  <si>
    <t>Борисов Н.С. История России (базовый уровень)</t>
  </si>
  <si>
    <t>Левандовский А.А. История России (базовый уровень)</t>
  </si>
  <si>
    <t>Сахаров А.Н., Буганов В.И.; Буганов В.И., Зырянов П.Н. / Под ред. Сахарова А.Н. История России (профильный уровень)</t>
  </si>
  <si>
    <t>Данилов А.А., Косулина Л.Г., Брандт М.Ю. История (базовый уровень)</t>
  </si>
  <si>
    <t>Боголюбов Л.Н., Иванова Л.Ф., Лазебникова А.Ю. и др. Обществознание (базовый и профильный уровни)</t>
  </si>
  <si>
    <t>Боголюбов Л.Н., Лазебникова А.Ю., Смирнова Н.М. и др. / Под ред. Боголюбова Л.Н., Лазебниковой А.Ю. Обществознание (профильный уровень)</t>
  </si>
  <si>
    <t>Никитин А.Ф., Метлик И.В., Галицкая И.А. / Под ред. Никитина А.Ф. Обществознание (базовый уровень)</t>
  </si>
  <si>
    <t>Липсиц И.В. Экономика (базовый уровень)</t>
  </si>
  <si>
    <t>ВИТА-ПРЕСС</t>
  </si>
  <si>
    <t>Максаковский В.П. География (базовый уровень)</t>
  </si>
  <si>
    <t>Каменский А.А., Криксунов Е.А., Пасечник В.В. Биология (базовый уровень)</t>
  </si>
  <si>
    <t>Пономарёва И.Н., Корнилова О.А., Симонова Л.В. / Под ред. Пономарёвой И.Н. Биология (профильный уровень)</t>
  </si>
  <si>
    <t>Грачёв А.В., Погожев В.А., Салецкий А.М. и др. Физика (базовый и профильный уровни)</t>
  </si>
  <si>
    <t>подарок</t>
  </si>
  <si>
    <t>Мякишев Г.Я., Буховцев Б.Б., Сотский Н.Н. / Под ред. Николаева В.И., Парфентьевой Н.А. Физика (базовый и профильный уровни)</t>
  </si>
  <si>
    <t>Чижов Г.А., Ханнанов Н.К. Физика (профильный уровень)</t>
  </si>
  <si>
    <t>Габриелян О.С. Химия (базовый уровень)</t>
  </si>
  <si>
    <t>Очинин О.П., Матяш Н.В., Симоненко В.Д. / Под ред. Симоненко В.Д. Технология (базовый уровень)</t>
  </si>
  <si>
    <t>10- 11</t>
  </si>
  <si>
    <t>Лях В.И., Зданевич А.А. Физическая культура (базовый уровень)</t>
  </si>
  <si>
    <t>Смирнова Л.А., Михайлов О.Н., Турков А.М. и др.; Чалмаев В.А., Михайлов О.Н., Павловский А.И. и др. / Под ред. Журавлева В.П. Литература (базовый и профильный уровни)</t>
  </si>
  <si>
    <t>Левандовский А.А., Щетинов Ю.А., Мироненко С.В. История России (базовый уровень)</t>
  </si>
  <si>
    <t>Никитин А.Ф. Обществознание (базовый уровень)</t>
  </si>
  <si>
    <t>Мякишев Г.Я., Буховцев Б.Б., Чаругин В.М. / Под ред. Николаева В.И., Парфентьевой Н.А. Физика (базовый и профильный уровни)</t>
  </si>
  <si>
    <t>Габриелян О.С., Остроумов И.Г. Химия (базовый уровень)</t>
  </si>
  <si>
    <t>ОЛМА-учебник</t>
  </si>
  <si>
    <t>Смирнов А.Т., Мишин Б.И., Васнев В.А. Основы безопасности жизнедеятельности (базовый уровень)</t>
  </si>
  <si>
    <t>Коровина В.Я., Журавлёв В.П., Коровин В.И. и др. / Под ред. Коровиной В.Я. Литература</t>
  </si>
  <si>
    <t>Кауфман К.И., Кауфман М.Ю. Английский язык   (базовый уровень)</t>
  </si>
  <si>
    <t>Угринович Н.Д. Информатика и ИКТ (профильный уровень)</t>
  </si>
  <si>
    <t>Улунян А.А., Сергеев Е.Ю. / Под ред. Чубарьяна А.О. Всеобщая история. Новейшая история (базовый и профильный уровни)</t>
  </si>
  <si>
    <t>Шестаков В.А. / Под ред. Сахарова А.Н. История России (профильный уровень)</t>
  </si>
  <si>
    <t>Боголюбов Л.Н., Лазебникова А.Ю., Кинкулькин А.Т. и др. / Под ред. Боголюбова Л.Н. Обществознание (профильный уровень)</t>
  </si>
  <si>
    <t>Кузовлев В.П., Лапа Н.М., Перегудова Э.Ш. и др. Английский язык (базовый уровень)</t>
  </si>
  <si>
    <t>Кауфман К.И., Кауфман М.Ю. Английский язык (базовый уровень)</t>
  </si>
  <si>
    <t>Лебедев Ю.В. Литература (базовый и профильный уровни)</t>
  </si>
  <si>
    <t>Власенков А.И., Рыбченкова Л.М. Русский язык (базовый уровень)</t>
  </si>
  <si>
    <t>Пасечник В.В., Каменский А.А., Криксунов Е.А. и др. Биология</t>
  </si>
  <si>
    <t>Дронов В.П., Баринова И.И., Ром В.Я. / Под ред. Дронова В.П. География</t>
  </si>
  <si>
    <t>Загладин Н.В. Всеобщая история. Новейшая история</t>
  </si>
  <si>
    <t>Русское слово</t>
  </si>
  <si>
    <t>Данилов А.А., Косулина Л.Г., Брандт М.Ю. История России</t>
  </si>
  <si>
    <t>Лях.В.И. Физическая культура</t>
  </si>
  <si>
    <t xml:space="preserve">Морянка (Хрестоматия о русском севере 2-4 </t>
  </si>
  <si>
    <t>АОИППК</t>
  </si>
  <si>
    <t>Смирнов ОБЖ</t>
  </si>
  <si>
    <t>Бархударов Русский язык</t>
  </si>
  <si>
    <t>Бархударов. Русский язык</t>
  </si>
  <si>
    <t>Смирнов ОБЖ (базовый уровень)</t>
  </si>
  <si>
    <t>Физика Грачёв (базовый и проф.ур.)</t>
  </si>
  <si>
    <t>Алексашкина Л.Н. Всеобщая история (базовый и профильный уровни)</t>
  </si>
  <si>
    <t>Мнемозина</t>
  </si>
  <si>
    <t>Чалмаев В.А., Зинин С.А. Литература (базовый и профильный уровни)</t>
  </si>
  <si>
    <t>всего по школе</t>
  </si>
  <si>
    <t>всего для класса</t>
  </si>
  <si>
    <t>сумма</t>
  </si>
  <si>
    <t xml:space="preserve">                                                1-4                     просвещение</t>
  </si>
  <si>
    <t>Дата списания</t>
  </si>
  <si>
    <t>Количество списанных уч.</t>
  </si>
  <si>
    <t>Бунеев Р.Н.Русский язык</t>
  </si>
  <si>
    <t>Бунеев Р.Н. Литературное чтение ч1,2</t>
  </si>
  <si>
    <t>Кауфман К.И.Английский язык</t>
  </si>
  <si>
    <t>Демидова Т.Е.Математика ч1,2,3</t>
  </si>
  <si>
    <t>Вахрушев А.А.Окружающий мир ч1,2</t>
  </si>
  <si>
    <t>Английский язык. Книга для чтения. Е.В.Костюк,И.В.Крайнева, И.В.Ларионова, Н.Н.Петрова.</t>
  </si>
  <si>
    <t>Климанова Л.Ф.Литературное чтение ч1,2</t>
  </si>
  <si>
    <t>Канакина В.П., Горецкий В.Г. Русский язык с СД</t>
  </si>
  <si>
    <t>Горячев А.В. Информатика ч1,2</t>
  </si>
  <si>
    <t>Моро М.И.Математика ч1,2</t>
  </si>
  <si>
    <t>Плешаков А.А. Окружающий мир ч1,2</t>
  </si>
  <si>
    <t>Шпикалова Т.Я.Изобразительное искусство</t>
  </si>
  <si>
    <t>Кураев А.В. Основы духовно-нравственной культуры народов России. Основы православной культуры</t>
  </si>
  <si>
    <t>4-5</t>
  </si>
  <si>
    <t>290.00</t>
  </si>
  <si>
    <t>Дворецкая.КДЧ.Почитай! READUP! Английский язык.9 кл.</t>
  </si>
  <si>
    <t>Биболетова М.З. и др. Английский язык</t>
  </si>
  <si>
    <t> 25</t>
  </si>
  <si>
    <t> 407</t>
  </si>
  <si>
    <t>25 </t>
  </si>
  <si>
    <t> 420</t>
  </si>
  <si>
    <t>Плешаков А.А., Крючкова Е.А. Окружающий мир</t>
  </si>
  <si>
    <t> 179</t>
  </si>
  <si>
    <t>Вахрушев А.А., Данилов Д.Д., Бурский О.В. и др. Окружающий мир</t>
  </si>
  <si>
    <t> 415</t>
  </si>
  <si>
    <t> 439</t>
  </si>
  <si>
    <t>389 </t>
  </si>
  <si>
    <t> 438</t>
  </si>
  <si>
    <t> 207</t>
  </si>
  <si>
    <t> 220</t>
  </si>
  <si>
    <t>"Просвещение"</t>
  </si>
  <si>
    <t>Бунеев Р.Н., Бунеева Е.В., Пронина О.В.Руссский язык</t>
  </si>
  <si>
    <t>Коровина В.Я., Журавлев В.П., Коровин В.И.Литература в 2-х частях</t>
  </si>
  <si>
    <t>Бунеев Р.Н., Бунеева Е.В.Литературное чтение ч1,2</t>
  </si>
  <si>
    <t>«Баласс»</t>
  </si>
  <si>
    <t>Демидова Т.Е., Козлова С.А., Тонких. Математика(1,2,3ч.)</t>
  </si>
  <si>
    <t>Вахрушева А.А. Окр. Мир (1,2ч.)</t>
  </si>
  <si>
    <t>Куревина. Изо</t>
  </si>
  <si>
    <t>Куревина. Технология</t>
  </si>
  <si>
    <t>Боголюбов. Обществознание.</t>
  </si>
  <si>
    <t>Горяева. Изо</t>
  </si>
  <si>
    <t>Сергеева. Музыка</t>
  </si>
  <si>
    <t>Кауфман. Английский</t>
  </si>
  <si>
    <t>Разумовская, Львова. Русский язык.</t>
  </si>
  <si>
    <t>Андреевская. История Древнего мира</t>
  </si>
  <si>
    <t>Вентана-Граф</t>
  </si>
  <si>
    <t>Летягин. География</t>
  </si>
  <si>
    <t>Мерзляк. Математика</t>
  </si>
  <si>
    <t>Сухова. Биология</t>
  </si>
  <si>
    <t>Синица. Технология ведения дома</t>
  </si>
  <si>
    <t>Тищенко. Индустриальные технологии.</t>
  </si>
  <si>
    <t>Из них поступило в 2015году</t>
  </si>
  <si>
    <t xml:space="preserve"> 1.09. 2015г. Педагог - библиотекарь:                            Поренюк Н.И.</t>
  </si>
  <si>
    <t>Издател. дом «Федоров»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</si>
</sst>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0" xfId="0" applyNumberFormat="1" applyFont="1" applyFill="1" applyBorder="1" applyAlignment="1" applyProtection="1">
      <alignment vertical="top" wrapText="1"/>
    </xf>
    <xf numFmtId="0" fontId="5" fillId="2" borderId="0" xfId="0" applyNumberFormat="1" applyFont="1" applyFill="1" applyBorder="1" applyAlignment="1" applyProtection="1">
      <alignment vertical="top" wrapText="1"/>
    </xf>
    <xf numFmtId="0" fontId="0" fillId="2" borderId="1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5" xfId="0" applyFill="1" applyBorder="1"/>
    <xf numFmtId="0" fontId="4" fillId="2" borderId="0" xfId="0" applyNumberFormat="1" applyFont="1" applyFill="1" applyBorder="1" applyAlignment="1" applyProtection="1">
      <alignment vertical="top" wrapText="1"/>
    </xf>
    <xf numFmtId="0" fontId="3" fillId="2" borderId="0" xfId="0" applyFont="1" applyFill="1"/>
    <xf numFmtId="0" fontId="3" fillId="2" borderId="5" xfId="0" applyFont="1" applyFill="1" applyBorder="1"/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/>
    <xf numFmtId="0" fontId="3" fillId="0" borderId="7" xfId="0" applyFont="1" applyBorder="1" applyAlignment="1">
      <alignment wrapText="1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/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/>
    <xf numFmtId="0" fontId="0" fillId="2" borderId="7" xfId="0" applyFill="1" applyBorder="1"/>
    <xf numFmtId="0" fontId="3" fillId="0" borderId="7" xfId="0" applyFont="1" applyBorder="1"/>
    <xf numFmtId="0" fontId="7" fillId="2" borderId="1" xfId="0" applyNumberFormat="1" applyFont="1" applyFill="1" applyBorder="1" applyAlignment="1" applyProtection="1">
      <alignment horizontal="center" vertical="top" wrapText="1"/>
    </xf>
    <xf numFmtId="0" fontId="8" fillId="2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6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 applyProtection="1">
      <alignment horizontal="center" vertical="top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top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300</xdr:row>
      <xdr:rowOff>123825</xdr:rowOff>
    </xdr:from>
    <xdr:to>
      <xdr:col>0</xdr:col>
      <xdr:colOff>285750</xdr:colOff>
      <xdr:row>300</xdr:row>
      <xdr:rowOff>169544</xdr:rowOff>
    </xdr:to>
    <xdr:sp macro="" textlink="">
      <xdr:nvSpPr>
        <xdr:cNvPr id="2" name="TextBox 1"/>
        <xdr:cNvSpPr txBox="1"/>
      </xdr:nvSpPr>
      <xdr:spPr>
        <a:xfrm>
          <a:off x="66675" y="78133575"/>
          <a:ext cx="2190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300"/>
  <sheetViews>
    <sheetView tabSelected="1" view="pageLayout" topLeftCell="B284" workbookViewId="0">
      <selection activeCell="E291" sqref="E291"/>
    </sheetView>
  </sheetViews>
  <sheetFormatPr defaultRowHeight="15"/>
  <cols>
    <col min="1" max="1" width="9.140625" customWidth="1"/>
    <col min="2" max="2" width="45.140625" customWidth="1"/>
    <col min="4" max="4" width="17.7109375" customWidth="1"/>
    <col min="5" max="5" width="9.140625" customWidth="1"/>
    <col min="6" max="6" width="9.7109375" customWidth="1"/>
    <col min="10" max="10" width="11.28515625" customWidth="1"/>
  </cols>
  <sheetData>
    <row r="1" spans="1:10" s="1" customFormat="1" ht="25.5">
      <c r="A1" s="18" t="s">
        <v>27</v>
      </c>
      <c r="B1" s="33" t="s">
        <v>28</v>
      </c>
      <c r="C1" s="33" t="s">
        <v>29</v>
      </c>
      <c r="D1" s="33" t="s">
        <v>30</v>
      </c>
      <c r="E1" s="34" t="s">
        <v>31</v>
      </c>
      <c r="F1" s="34" t="s">
        <v>32</v>
      </c>
      <c r="G1" s="34" t="s">
        <v>33</v>
      </c>
      <c r="H1" s="35" t="s">
        <v>156</v>
      </c>
      <c r="I1" s="36" t="s">
        <v>158</v>
      </c>
      <c r="J1" s="22" t="s">
        <v>159</v>
      </c>
    </row>
    <row r="2" spans="1:10" s="6" customFormat="1" ht="25.5">
      <c r="A2" s="19">
        <v>1</v>
      </c>
      <c r="B2" s="37" t="s">
        <v>3</v>
      </c>
      <c r="C2" s="37" t="s">
        <v>0</v>
      </c>
      <c r="D2" s="37" t="s">
        <v>4</v>
      </c>
      <c r="E2" s="37">
        <v>19</v>
      </c>
      <c r="F2" s="37">
        <v>2012</v>
      </c>
      <c r="G2" s="37">
        <v>222</v>
      </c>
      <c r="H2" s="38">
        <f>E2*G2</f>
        <v>4218</v>
      </c>
      <c r="I2" s="38"/>
      <c r="J2" s="23"/>
    </row>
    <row r="3" spans="1:10" s="6" customFormat="1" ht="12.75">
      <c r="A3" s="19">
        <f>A2+1</f>
        <v>2</v>
      </c>
      <c r="B3" s="37" t="s">
        <v>5</v>
      </c>
      <c r="C3" s="37" t="s">
        <v>0</v>
      </c>
      <c r="D3" s="37" t="s">
        <v>4</v>
      </c>
      <c r="E3" s="37">
        <v>19</v>
      </c>
      <c r="F3" s="37">
        <v>2012</v>
      </c>
      <c r="G3" s="37">
        <v>118</v>
      </c>
      <c r="H3" s="38">
        <f>E3*G3</f>
        <v>2242</v>
      </c>
      <c r="I3" s="38"/>
      <c r="J3" s="23"/>
    </row>
    <row r="4" spans="1:10" s="6" customFormat="1" ht="25.5">
      <c r="A4" s="19">
        <f t="shared" ref="A4:A67" si="0">A3+1</f>
        <v>3</v>
      </c>
      <c r="B4" s="37" t="s">
        <v>6</v>
      </c>
      <c r="C4" s="37" t="s">
        <v>0</v>
      </c>
      <c r="D4" s="37" t="s">
        <v>7</v>
      </c>
      <c r="E4" s="37">
        <v>35</v>
      </c>
      <c r="F4" s="37">
        <v>2011</v>
      </c>
      <c r="G4" s="37">
        <v>271.39999999999998</v>
      </c>
      <c r="H4" s="38">
        <f>E4*G4</f>
        <v>9499</v>
      </c>
      <c r="I4" s="38"/>
      <c r="J4" s="23"/>
    </row>
    <row r="5" spans="1:10" s="6" customFormat="1" ht="12.75">
      <c r="A5" s="19">
        <f t="shared" si="0"/>
        <v>4</v>
      </c>
      <c r="B5" s="37" t="s">
        <v>8</v>
      </c>
      <c r="C5" s="37" t="s">
        <v>0</v>
      </c>
      <c r="D5" s="37" t="s">
        <v>7</v>
      </c>
      <c r="E5" s="37">
        <v>35</v>
      </c>
      <c r="F5" s="37">
        <v>2011</v>
      </c>
      <c r="G5" s="37">
        <v>135.69999999999999</v>
      </c>
      <c r="H5" s="38">
        <f>E5*G5</f>
        <v>4749.5</v>
      </c>
      <c r="I5" s="38"/>
      <c r="J5" s="23"/>
    </row>
    <row r="6" spans="1:10" s="6" customFormat="1" ht="12.75">
      <c r="A6" s="19">
        <f t="shared" si="0"/>
        <v>5</v>
      </c>
      <c r="B6" s="37" t="s">
        <v>10</v>
      </c>
      <c r="C6" s="37" t="s">
        <v>0</v>
      </c>
      <c r="D6" s="37" t="s">
        <v>4</v>
      </c>
      <c r="E6" s="37">
        <v>19</v>
      </c>
      <c r="F6" s="37">
        <v>2012</v>
      </c>
      <c r="G6" s="37">
        <v>226</v>
      </c>
      <c r="H6" s="38">
        <f t="shared" ref="H6:H35" si="1">E6*G6</f>
        <v>4294</v>
      </c>
      <c r="I6" s="38"/>
      <c r="J6" s="23"/>
    </row>
    <row r="7" spans="1:10" s="6" customFormat="1" ht="25.5">
      <c r="A7" s="19">
        <f t="shared" si="0"/>
        <v>6</v>
      </c>
      <c r="B7" s="37" t="s">
        <v>12</v>
      </c>
      <c r="C7" s="37" t="s">
        <v>0</v>
      </c>
      <c r="D7" s="37" t="s">
        <v>7</v>
      </c>
      <c r="E7" s="37">
        <v>35</v>
      </c>
      <c r="F7" s="37">
        <v>2011</v>
      </c>
      <c r="G7" s="37">
        <v>220</v>
      </c>
      <c r="H7" s="38">
        <f t="shared" si="1"/>
        <v>7700</v>
      </c>
      <c r="I7" s="38"/>
      <c r="J7" s="23"/>
    </row>
    <row r="8" spans="1:10" s="6" customFormat="1" ht="25.5">
      <c r="A8" s="19">
        <f t="shared" si="0"/>
        <v>7</v>
      </c>
      <c r="B8" s="37" t="s">
        <v>13</v>
      </c>
      <c r="C8" s="37" t="s">
        <v>0</v>
      </c>
      <c r="D8" s="37" t="s">
        <v>4</v>
      </c>
      <c r="E8" s="37">
        <v>19</v>
      </c>
      <c r="F8" s="37">
        <v>2012</v>
      </c>
      <c r="G8" s="37">
        <v>220</v>
      </c>
      <c r="H8" s="38">
        <f t="shared" si="1"/>
        <v>4180</v>
      </c>
      <c r="I8" s="38"/>
      <c r="J8" s="23"/>
    </row>
    <row r="9" spans="1:10" s="6" customFormat="1" ht="12.75">
      <c r="A9" s="19">
        <f t="shared" si="0"/>
        <v>8</v>
      </c>
      <c r="B9" s="37" t="s">
        <v>14</v>
      </c>
      <c r="C9" s="37" t="s">
        <v>0</v>
      </c>
      <c r="D9" s="37" t="s">
        <v>7</v>
      </c>
      <c r="E9" s="37">
        <v>35</v>
      </c>
      <c r="F9" s="37">
        <v>2011</v>
      </c>
      <c r="G9" s="37">
        <v>271.39999999999998</v>
      </c>
      <c r="H9" s="38">
        <f t="shared" si="1"/>
        <v>9499</v>
      </c>
      <c r="I9" s="38"/>
      <c r="J9" s="23"/>
    </row>
    <row r="10" spans="1:10" s="6" customFormat="1" ht="25.5">
      <c r="A10" s="19">
        <f t="shared" si="0"/>
        <v>9</v>
      </c>
      <c r="B10" s="37" t="s">
        <v>15</v>
      </c>
      <c r="C10" s="37" t="s">
        <v>0</v>
      </c>
      <c r="D10" s="37" t="s">
        <v>4</v>
      </c>
      <c r="E10" s="37">
        <v>19</v>
      </c>
      <c r="F10" s="37">
        <v>2012</v>
      </c>
      <c r="G10" s="37">
        <v>295</v>
      </c>
      <c r="H10" s="38">
        <f t="shared" si="1"/>
        <v>5605</v>
      </c>
      <c r="I10" s="38"/>
      <c r="J10" s="23"/>
    </row>
    <row r="11" spans="1:10" s="6" customFormat="1" ht="12.75">
      <c r="A11" s="19">
        <f t="shared" si="0"/>
        <v>10</v>
      </c>
      <c r="B11" s="37" t="s">
        <v>17</v>
      </c>
      <c r="C11" s="37" t="s">
        <v>0</v>
      </c>
      <c r="D11" s="37" t="s">
        <v>7</v>
      </c>
      <c r="E11" s="37">
        <v>35</v>
      </c>
      <c r="F11" s="37">
        <v>2011</v>
      </c>
      <c r="G11" s="37">
        <v>271.39999999999998</v>
      </c>
      <c r="H11" s="38">
        <f t="shared" si="1"/>
        <v>9499</v>
      </c>
      <c r="I11" s="38"/>
      <c r="J11" s="23"/>
    </row>
    <row r="12" spans="1:10" s="6" customFormat="1" ht="25.5">
      <c r="A12" s="19">
        <f t="shared" si="0"/>
        <v>11</v>
      </c>
      <c r="B12" s="37" t="s">
        <v>18</v>
      </c>
      <c r="C12" s="37" t="s">
        <v>0</v>
      </c>
      <c r="D12" s="37" t="s">
        <v>4</v>
      </c>
      <c r="E12" s="37">
        <v>19</v>
      </c>
      <c r="F12" s="37">
        <v>2012</v>
      </c>
      <c r="G12" s="37">
        <v>170</v>
      </c>
      <c r="H12" s="38">
        <f t="shared" si="1"/>
        <v>3230</v>
      </c>
      <c r="I12" s="38"/>
      <c r="J12" s="23"/>
    </row>
    <row r="13" spans="1:10" s="6" customFormat="1" ht="25.5">
      <c r="A13" s="19">
        <f t="shared" si="0"/>
        <v>12</v>
      </c>
      <c r="B13" s="37" t="s">
        <v>19</v>
      </c>
      <c r="C13" s="37" t="s">
        <v>0</v>
      </c>
      <c r="D13" s="37" t="s">
        <v>7</v>
      </c>
      <c r="E13" s="37">
        <v>20</v>
      </c>
      <c r="F13" s="37">
        <v>2011</v>
      </c>
      <c r="G13" s="37">
        <v>96.8</v>
      </c>
      <c r="H13" s="38">
        <f t="shared" si="1"/>
        <v>1936</v>
      </c>
      <c r="I13" s="38"/>
      <c r="J13" s="23"/>
    </row>
    <row r="14" spans="1:10" s="6" customFormat="1" ht="12.75">
      <c r="A14" s="19">
        <f t="shared" si="0"/>
        <v>13</v>
      </c>
      <c r="B14" s="37" t="s">
        <v>20</v>
      </c>
      <c r="C14" s="37" t="s">
        <v>0</v>
      </c>
      <c r="D14" s="37" t="s">
        <v>7</v>
      </c>
      <c r="E14" s="37">
        <v>20</v>
      </c>
      <c r="F14" s="37">
        <v>2011</v>
      </c>
      <c r="G14" s="37">
        <v>148.51</v>
      </c>
      <c r="H14" s="38">
        <f t="shared" si="1"/>
        <v>2970.2</v>
      </c>
      <c r="I14" s="38"/>
      <c r="J14" s="23"/>
    </row>
    <row r="15" spans="1:10" s="6" customFormat="1" ht="12.75">
      <c r="A15" s="19">
        <f t="shared" si="0"/>
        <v>14</v>
      </c>
      <c r="B15" s="37" t="s">
        <v>20</v>
      </c>
      <c r="C15" s="37" t="s">
        <v>0</v>
      </c>
      <c r="D15" s="37" t="s">
        <v>7</v>
      </c>
      <c r="E15" s="37">
        <v>10</v>
      </c>
      <c r="F15" s="37">
        <v>2014</v>
      </c>
      <c r="G15" s="37">
        <v>222</v>
      </c>
      <c r="H15" s="38">
        <v>2220</v>
      </c>
      <c r="I15" s="38"/>
      <c r="J15" s="23"/>
    </row>
    <row r="16" spans="1:10" s="6" customFormat="1" ht="12.75">
      <c r="A16" s="19">
        <f t="shared" si="0"/>
        <v>15</v>
      </c>
      <c r="B16" s="37" t="s">
        <v>21</v>
      </c>
      <c r="C16" s="37" t="s">
        <v>0</v>
      </c>
      <c r="D16" s="37" t="s">
        <v>4</v>
      </c>
      <c r="E16" s="37">
        <v>19</v>
      </c>
      <c r="F16" s="37">
        <v>2012</v>
      </c>
      <c r="G16" s="37">
        <v>170</v>
      </c>
      <c r="H16" s="38">
        <f t="shared" si="1"/>
        <v>3230</v>
      </c>
      <c r="I16" s="38"/>
      <c r="J16" s="23"/>
    </row>
    <row r="17" spans="1:255" s="6" customFormat="1" ht="12.75">
      <c r="A17" s="19">
        <f t="shared" si="0"/>
        <v>16</v>
      </c>
      <c r="B17" s="37" t="s">
        <v>22</v>
      </c>
      <c r="C17" s="37" t="s">
        <v>0</v>
      </c>
      <c r="D17" s="37" t="s">
        <v>4</v>
      </c>
      <c r="E17" s="37">
        <v>19</v>
      </c>
      <c r="F17" s="37">
        <v>2012</v>
      </c>
      <c r="G17" s="37">
        <v>170</v>
      </c>
      <c r="H17" s="38">
        <f t="shared" si="1"/>
        <v>3230</v>
      </c>
      <c r="I17" s="38"/>
      <c r="J17" s="23"/>
    </row>
    <row r="18" spans="1:255" s="6" customFormat="1" ht="12.75">
      <c r="A18" s="19">
        <f t="shared" si="0"/>
        <v>17</v>
      </c>
      <c r="B18" s="37" t="s">
        <v>24</v>
      </c>
      <c r="C18" s="37" t="s">
        <v>0</v>
      </c>
      <c r="D18" s="37" t="s">
        <v>7</v>
      </c>
      <c r="E18" s="37">
        <v>20</v>
      </c>
      <c r="F18" s="37">
        <v>2011</v>
      </c>
      <c r="G18" s="37">
        <v>103.4</v>
      </c>
      <c r="H18" s="38">
        <f t="shared" si="1"/>
        <v>2068</v>
      </c>
      <c r="I18" s="38"/>
      <c r="J18" s="23"/>
    </row>
    <row r="19" spans="1:255" s="5" customFormat="1" ht="12.75">
      <c r="A19" s="19">
        <f t="shared" si="0"/>
        <v>18</v>
      </c>
      <c r="B19" s="38" t="s">
        <v>143</v>
      </c>
      <c r="C19" s="38">
        <v>1</v>
      </c>
      <c r="D19" s="38" t="s">
        <v>7</v>
      </c>
      <c r="E19" s="38">
        <v>2</v>
      </c>
      <c r="F19" s="38">
        <v>2011</v>
      </c>
      <c r="G19" s="38">
        <v>115</v>
      </c>
      <c r="H19" s="38">
        <f t="shared" si="1"/>
        <v>230</v>
      </c>
      <c r="I19" s="38"/>
      <c r="J19" s="24"/>
    </row>
    <row r="20" spans="1:255" s="5" customFormat="1" ht="12.75">
      <c r="A20" s="19">
        <f t="shared" si="0"/>
        <v>19</v>
      </c>
      <c r="B20" s="37" t="s">
        <v>25</v>
      </c>
      <c r="C20" s="37">
        <v>1</v>
      </c>
      <c r="D20" s="37" t="s">
        <v>26</v>
      </c>
      <c r="E20" s="37">
        <v>33</v>
      </c>
      <c r="F20" s="37"/>
      <c r="G20" s="37"/>
      <c r="H20" s="38">
        <f t="shared" si="1"/>
        <v>0</v>
      </c>
      <c r="I20" s="38"/>
      <c r="J20" s="24"/>
    </row>
    <row r="21" spans="1:255" s="5" customFormat="1" ht="12.75">
      <c r="A21" s="19">
        <f t="shared" si="0"/>
        <v>20</v>
      </c>
      <c r="B21" s="38" t="s">
        <v>143</v>
      </c>
      <c r="C21" s="39" t="s">
        <v>157</v>
      </c>
      <c r="D21" s="38" t="s">
        <v>7</v>
      </c>
      <c r="E21" s="38">
        <v>110</v>
      </c>
      <c r="F21" s="38">
        <v>2012</v>
      </c>
      <c r="G21" s="38">
        <v>168</v>
      </c>
      <c r="H21" s="38">
        <f t="shared" si="1"/>
        <v>18480</v>
      </c>
      <c r="I21" s="38"/>
      <c r="J21" s="24"/>
    </row>
    <row r="22" spans="1:255" s="5" customFormat="1" ht="12.75">
      <c r="A22" s="19">
        <f t="shared" si="0"/>
        <v>21</v>
      </c>
      <c r="B22" s="38" t="s">
        <v>143</v>
      </c>
      <c r="C22" s="39" t="s">
        <v>157</v>
      </c>
      <c r="D22" s="38" t="s">
        <v>7</v>
      </c>
      <c r="E22" s="38">
        <v>10</v>
      </c>
      <c r="F22" s="38">
        <v>2014</v>
      </c>
      <c r="G22" s="38">
        <v>206</v>
      </c>
      <c r="H22" s="38">
        <f t="shared" ref="H22" si="2">E22*G22</f>
        <v>2060</v>
      </c>
      <c r="I22" s="38"/>
      <c r="J22" s="24"/>
    </row>
    <row r="23" spans="1:255" s="5" customFormat="1" ht="12.75">
      <c r="A23" s="19">
        <f t="shared" si="0"/>
        <v>22</v>
      </c>
      <c r="B23" s="37" t="s">
        <v>155</v>
      </c>
      <c r="C23" s="38"/>
      <c r="D23" s="38"/>
      <c r="E23" s="38">
        <f>SUM(E2:E21)</f>
        <v>542</v>
      </c>
      <c r="F23" s="38"/>
      <c r="G23" s="38"/>
      <c r="H23" s="38">
        <f t="shared" si="1"/>
        <v>0</v>
      </c>
      <c r="I23" s="38"/>
      <c r="J23" s="24"/>
    </row>
    <row r="24" spans="1:255" s="6" customFormat="1" ht="12.75">
      <c r="A24" s="19">
        <f t="shared" si="0"/>
        <v>23</v>
      </c>
      <c r="B24" s="38"/>
      <c r="C24" s="38"/>
      <c r="D24" s="38"/>
      <c r="E24" s="38"/>
      <c r="F24" s="38"/>
      <c r="G24" s="38"/>
      <c r="H24" s="38">
        <f t="shared" si="1"/>
        <v>0</v>
      </c>
      <c r="I24" s="38"/>
      <c r="J24" s="23"/>
    </row>
    <row r="25" spans="1:255" s="6" customFormat="1" ht="12.75">
      <c r="A25" s="19">
        <f t="shared" si="0"/>
        <v>24</v>
      </c>
      <c r="B25" s="37" t="s">
        <v>8</v>
      </c>
      <c r="C25" s="37" t="s">
        <v>1</v>
      </c>
      <c r="D25" s="37" t="s">
        <v>7</v>
      </c>
      <c r="E25" s="37">
        <v>26</v>
      </c>
      <c r="F25" s="37">
        <v>2012</v>
      </c>
      <c r="G25" s="37">
        <v>360</v>
      </c>
      <c r="H25" s="38">
        <f t="shared" si="1"/>
        <v>9360</v>
      </c>
      <c r="I25" s="37"/>
      <c r="J25" s="2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6" customFormat="1" ht="25.5">
      <c r="A26" s="19">
        <f t="shared" si="0"/>
        <v>25</v>
      </c>
      <c r="B26" s="37" t="s">
        <v>11</v>
      </c>
      <c r="C26" s="37" t="s">
        <v>1</v>
      </c>
      <c r="D26" s="37" t="s">
        <v>7</v>
      </c>
      <c r="E26" s="37">
        <v>26</v>
      </c>
      <c r="F26" s="37">
        <v>2012</v>
      </c>
      <c r="G26" s="37">
        <v>352</v>
      </c>
      <c r="H26" s="38">
        <f t="shared" si="1"/>
        <v>9152</v>
      </c>
      <c r="I26" s="37"/>
      <c r="J26" s="2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6" customFormat="1" ht="25.5">
      <c r="A27" s="19">
        <f t="shared" si="0"/>
        <v>26</v>
      </c>
      <c r="B27" s="37" t="s">
        <v>35</v>
      </c>
      <c r="C27" s="37" t="s">
        <v>1</v>
      </c>
      <c r="D27" s="37" t="s">
        <v>7</v>
      </c>
      <c r="E27" s="37">
        <v>26</v>
      </c>
      <c r="F27" s="37">
        <v>2012</v>
      </c>
      <c r="G27" s="37">
        <v>360</v>
      </c>
      <c r="H27" s="38">
        <f t="shared" si="1"/>
        <v>9360</v>
      </c>
      <c r="I27" s="37"/>
      <c r="J27" s="2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6" customFormat="1" ht="12.75">
      <c r="A28" s="19">
        <f t="shared" si="0"/>
        <v>27</v>
      </c>
      <c r="B28" s="37" t="s">
        <v>16</v>
      </c>
      <c r="C28" s="37" t="s">
        <v>1</v>
      </c>
      <c r="D28" s="37" t="s">
        <v>7</v>
      </c>
      <c r="E28" s="37">
        <v>26</v>
      </c>
      <c r="F28" s="37">
        <v>2012</v>
      </c>
      <c r="G28" s="37">
        <v>360</v>
      </c>
      <c r="H28" s="38">
        <f t="shared" si="1"/>
        <v>9360</v>
      </c>
      <c r="I28" s="37"/>
      <c r="J28" s="2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6" customFormat="1" ht="25.5">
      <c r="A29" s="19">
        <f t="shared" si="0"/>
        <v>28</v>
      </c>
      <c r="B29" s="37" t="s">
        <v>19</v>
      </c>
      <c r="C29" s="37" t="s">
        <v>1</v>
      </c>
      <c r="D29" s="37" t="s">
        <v>7</v>
      </c>
      <c r="E29" s="37">
        <v>26</v>
      </c>
      <c r="F29" s="37">
        <v>2012</v>
      </c>
      <c r="G29" s="37">
        <v>120</v>
      </c>
      <c r="H29" s="38">
        <f t="shared" si="1"/>
        <v>3120</v>
      </c>
      <c r="I29" s="37"/>
      <c r="J29" s="2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6" customFormat="1" ht="12.75">
      <c r="A30" s="19">
        <f t="shared" si="0"/>
        <v>29</v>
      </c>
      <c r="B30" s="37" t="s">
        <v>20</v>
      </c>
      <c r="C30" s="37" t="s">
        <v>1</v>
      </c>
      <c r="D30" s="37" t="s">
        <v>7</v>
      </c>
      <c r="E30" s="37">
        <v>15</v>
      </c>
      <c r="F30" s="37">
        <v>2011</v>
      </c>
      <c r="G30" s="37">
        <v>148.51</v>
      </c>
      <c r="H30" s="38">
        <f t="shared" si="1"/>
        <v>2227.6499999999996</v>
      </c>
      <c r="I30" s="37"/>
      <c r="J30" s="2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5" customFormat="1" ht="12.75">
      <c r="A31" s="19">
        <f t="shared" si="0"/>
        <v>30</v>
      </c>
      <c r="B31" s="38" t="s">
        <v>20</v>
      </c>
      <c r="C31" s="38">
        <v>2</v>
      </c>
      <c r="D31" s="38" t="s">
        <v>7</v>
      </c>
      <c r="E31" s="38">
        <v>15</v>
      </c>
      <c r="F31" s="38">
        <v>2012</v>
      </c>
      <c r="G31" s="38">
        <v>197</v>
      </c>
      <c r="H31" s="38">
        <f t="shared" si="1"/>
        <v>2955</v>
      </c>
      <c r="I31" s="38"/>
      <c r="J31" s="2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6" customFormat="1" ht="14.25" customHeight="1">
      <c r="A32" s="19">
        <f t="shared" si="0"/>
        <v>31</v>
      </c>
      <c r="B32" s="37" t="s">
        <v>23</v>
      </c>
      <c r="C32" s="37" t="s">
        <v>1</v>
      </c>
      <c r="D32" s="37" t="s">
        <v>213</v>
      </c>
      <c r="E32" s="37">
        <v>10</v>
      </c>
      <c r="F32" s="37">
        <v>2011</v>
      </c>
      <c r="G32" s="37">
        <v>170</v>
      </c>
      <c r="H32" s="38">
        <v>1700</v>
      </c>
      <c r="I32" s="37"/>
      <c r="J32" s="2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6" customFormat="1" ht="12.75">
      <c r="A33" s="19" t="e">
        <f>#REF!+1</f>
        <v>#REF!</v>
      </c>
      <c r="B33" s="38" t="s">
        <v>144</v>
      </c>
      <c r="C33" s="39"/>
      <c r="D33" s="38" t="s">
        <v>145</v>
      </c>
      <c r="E33" s="38">
        <v>30</v>
      </c>
      <c r="F33" s="38">
        <v>2010</v>
      </c>
      <c r="G33" s="38">
        <v>323</v>
      </c>
      <c r="H33" s="38">
        <f t="shared" si="1"/>
        <v>9690</v>
      </c>
      <c r="I33" s="38"/>
      <c r="J33" s="2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6" customFormat="1" ht="12.75">
      <c r="A34" s="19" t="e">
        <f t="shared" si="0"/>
        <v>#REF!</v>
      </c>
      <c r="B34" s="38" t="s">
        <v>144</v>
      </c>
      <c r="C34" s="39"/>
      <c r="D34" s="38" t="s">
        <v>145</v>
      </c>
      <c r="E34" s="38">
        <v>30</v>
      </c>
      <c r="F34" s="38">
        <v>2011</v>
      </c>
      <c r="G34" s="38">
        <v>355</v>
      </c>
      <c r="H34" s="38">
        <f t="shared" si="1"/>
        <v>10650</v>
      </c>
      <c r="I34" s="38"/>
      <c r="J34" s="2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6" customFormat="1" ht="12.75">
      <c r="A35" s="19" t="e">
        <f t="shared" si="0"/>
        <v>#REF!</v>
      </c>
      <c r="B35" s="38" t="s">
        <v>144</v>
      </c>
      <c r="C35" s="38"/>
      <c r="D35" s="38" t="s">
        <v>145</v>
      </c>
      <c r="E35" s="38">
        <v>25</v>
      </c>
      <c r="F35" s="38">
        <v>2012</v>
      </c>
      <c r="G35" s="38">
        <v>355</v>
      </c>
      <c r="H35" s="38">
        <f t="shared" si="1"/>
        <v>8875</v>
      </c>
      <c r="I35" s="38"/>
      <c r="J35" s="2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7" customFormat="1" ht="14.1" customHeight="1">
      <c r="A36" s="19" t="e">
        <f t="shared" si="0"/>
        <v>#REF!</v>
      </c>
      <c r="B36" s="31" t="s">
        <v>160</v>
      </c>
      <c r="C36" s="31" t="s">
        <v>1</v>
      </c>
      <c r="D36" s="31" t="s">
        <v>4</v>
      </c>
      <c r="E36" s="31">
        <v>20</v>
      </c>
      <c r="F36" s="31">
        <v>2013</v>
      </c>
      <c r="G36" s="40">
        <v>243</v>
      </c>
      <c r="H36" s="41">
        <f>E36*G36</f>
        <v>4860</v>
      </c>
      <c r="I36" s="31"/>
    </row>
    <row r="37" spans="1:255" s="7" customFormat="1" ht="14.1" customHeight="1">
      <c r="A37" s="19" t="e">
        <f t="shared" si="0"/>
        <v>#REF!</v>
      </c>
      <c r="B37" s="31" t="s">
        <v>161</v>
      </c>
      <c r="C37" s="31" t="s">
        <v>1</v>
      </c>
      <c r="D37" s="31" t="s">
        <v>4</v>
      </c>
      <c r="E37" s="31">
        <v>20</v>
      </c>
      <c r="F37" s="31">
        <v>2013</v>
      </c>
      <c r="G37" s="40">
        <v>420</v>
      </c>
      <c r="H37" s="41">
        <f>E37*G37</f>
        <v>8400</v>
      </c>
      <c r="I37" s="31"/>
    </row>
    <row r="38" spans="1:255" s="7" customFormat="1" ht="14.1" customHeight="1">
      <c r="A38" s="19" t="e">
        <f t="shared" si="0"/>
        <v>#REF!</v>
      </c>
      <c r="B38" s="31" t="s">
        <v>162</v>
      </c>
      <c r="C38" s="31" t="s">
        <v>1</v>
      </c>
      <c r="D38" s="31" t="s">
        <v>34</v>
      </c>
      <c r="E38" s="31">
        <v>35</v>
      </c>
      <c r="F38" s="31">
        <v>2013</v>
      </c>
      <c r="G38" s="40">
        <v>392</v>
      </c>
      <c r="H38" s="41">
        <f>E38*G38</f>
        <v>13720</v>
      </c>
      <c r="I38" s="31"/>
    </row>
    <row r="39" spans="1:255" s="7" customFormat="1" ht="14.1" customHeight="1">
      <c r="A39" s="19" t="e">
        <f t="shared" si="0"/>
        <v>#REF!</v>
      </c>
      <c r="B39" s="31" t="s">
        <v>163</v>
      </c>
      <c r="C39" s="31" t="s">
        <v>1</v>
      </c>
      <c r="D39" s="31" t="s">
        <v>4</v>
      </c>
      <c r="E39" s="31">
        <v>20</v>
      </c>
      <c r="F39" s="31">
        <v>2013</v>
      </c>
      <c r="G39" s="40">
        <v>390</v>
      </c>
      <c r="H39" s="41">
        <f>E39*G39</f>
        <v>7800</v>
      </c>
      <c r="I39" s="31"/>
    </row>
    <row r="40" spans="1:255" s="8" customFormat="1" ht="15.75" customHeight="1">
      <c r="A40" s="19" t="e">
        <f t="shared" si="0"/>
        <v>#REF!</v>
      </c>
      <c r="B40" s="32" t="s">
        <v>164</v>
      </c>
      <c r="C40" s="32" t="s">
        <v>1</v>
      </c>
      <c r="D40" s="32" t="s">
        <v>4</v>
      </c>
      <c r="E40" s="32">
        <v>20</v>
      </c>
      <c r="F40" s="31">
        <v>2013</v>
      </c>
      <c r="G40" s="42">
        <v>388</v>
      </c>
      <c r="H40" s="43">
        <v>7760</v>
      </c>
      <c r="I40" s="32"/>
    </row>
    <row r="41" spans="1:255" s="8" customFormat="1" ht="14.25">
      <c r="A41" s="19" t="e">
        <f t="shared" si="0"/>
        <v>#REF!</v>
      </c>
      <c r="B41" s="32" t="s">
        <v>22</v>
      </c>
      <c r="C41" s="32" t="s">
        <v>1</v>
      </c>
      <c r="D41" s="32" t="s">
        <v>4</v>
      </c>
      <c r="E41" s="32">
        <v>20</v>
      </c>
      <c r="F41" s="31">
        <v>2013</v>
      </c>
      <c r="G41" s="42">
        <v>218</v>
      </c>
      <c r="H41" s="43">
        <v>4360</v>
      </c>
      <c r="I41" s="32"/>
    </row>
    <row r="42" spans="1:255" s="9" customFormat="1" ht="38.25">
      <c r="A42" s="19" t="e">
        <f t="shared" si="0"/>
        <v>#REF!</v>
      </c>
      <c r="B42" s="32" t="s">
        <v>165</v>
      </c>
      <c r="C42" s="32">
        <v>2</v>
      </c>
      <c r="D42" s="32" t="s">
        <v>34</v>
      </c>
      <c r="E42" s="44">
        <v>10</v>
      </c>
      <c r="F42" s="31">
        <v>2013</v>
      </c>
      <c r="G42" s="38">
        <v>149</v>
      </c>
      <c r="H42" s="38">
        <v>1490</v>
      </c>
      <c r="I42" s="38"/>
      <c r="J42" s="10"/>
      <c r="K42" s="10"/>
      <c r="L42" s="11"/>
    </row>
    <row r="43" spans="1:255" s="6" customFormat="1" ht="12.75">
      <c r="A43" s="19" t="e">
        <f t="shared" si="0"/>
        <v>#REF!</v>
      </c>
      <c r="B43" s="37" t="s">
        <v>155</v>
      </c>
      <c r="C43" s="38"/>
      <c r="D43" s="38"/>
      <c r="E43" s="38">
        <f>SUM(E25:E42)</f>
        <v>400</v>
      </c>
      <c r="F43" s="38"/>
      <c r="G43" s="38"/>
      <c r="H43" s="38"/>
      <c r="I43" s="38"/>
      <c r="J43" s="2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6" customFormat="1" ht="12.75">
      <c r="A44" s="19" t="e">
        <f t="shared" si="0"/>
        <v>#REF!</v>
      </c>
      <c r="B44" s="38" t="s">
        <v>20</v>
      </c>
      <c r="C44" s="38">
        <v>3</v>
      </c>
      <c r="D44" s="38" t="s">
        <v>7</v>
      </c>
      <c r="E44" s="38">
        <v>15</v>
      </c>
      <c r="F44" s="38">
        <v>2011</v>
      </c>
      <c r="G44" s="38">
        <v>148.5</v>
      </c>
      <c r="H44" s="38">
        <v>2227.65</v>
      </c>
      <c r="I44" s="38"/>
      <c r="J44" s="2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7" customFormat="1" ht="14.1" customHeight="1">
      <c r="A45" s="19" t="e">
        <f t="shared" si="0"/>
        <v>#REF!</v>
      </c>
      <c r="B45" s="31" t="s">
        <v>166</v>
      </c>
      <c r="C45" s="31" t="s">
        <v>36</v>
      </c>
      <c r="D45" s="31" t="s">
        <v>7</v>
      </c>
      <c r="E45" s="31">
        <v>24</v>
      </c>
      <c r="F45" s="31">
        <v>2013</v>
      </c>
      <c r="G45" s="40">
        <v>364</v>
      </c>
      <c r="H45" s="41">
        <f>E45*G45</f>
        <v>8736</v>
      </c>
      <c r="I45" s="31"/>
    </row>
    <row r="46" spans="1:255" s="7" customFormat="1" ht="14.1" customHeight="1">
      <c r="A46" s="19" t="e">
        <f t="shared" si="0"/>
        <v>#REF!</v>
      </c>
      <c r="B46" s="31" t="s">
        <v>167</v>
      </c>
      <c r="C46" s="31" t="s">
        <v>36</v>
      </c>
      <c r="D46" s="31" t="s">
        <v>7</v>
      </c>
      <c r="E46" s="31">
        <v>24</v>
      </c>
      <c r="F46" s="31">
        <v>2013</v>
      </c>
      <c r="G46" s="40">
        <v>413</v>
      </c>
      <c r="H46" s="41">
        <f>E46*G46</f>
        <v>9912</v>
      </c>
      <c r="I46" s="31"/>
    </row>
    <row r="47" spans="1:255" s="7" customFormat="1" ht="14.1" customHeight="1">
      <c r="A47" s="19" t="e">
        <f t="shared" si="0"/>
        <v>#REF!</v>
      </c>
      <c r="B47" s="31" t="s">
        <v>42</v>
      </c>
      <c r="C47" s="31" t="s">
        <v>36</v>
      </c>
      <c r="D47" s="31" t="s">
        <v>34</v>
      </c>
      <c r="E47" s="31">
        <v>35</v>
      </c>
      <c r="F47" s="31">
        <v>2013</v>
      </c>
      <c r="G47" s="40">
        <v>392</v>
      </c>
      <c r="H47" s="41">
        <f>E47*G47</f>
        <v>13720</v>
      </c>
      <c r="I47" s="31"/>
    </row>
    <row r="48" spans="1:255" s="7" customFormat="1" ht="14.1" customHeight="1">
      <c r="A48" s="19" t="e">
        <f t="shared" si="0"/>
        <v>#REF!</v>
      </c>
      <c r="B48" s="31" t="s">
        <v>168</v>
      </c>
      <c r="C48" s="31" t="s">
        <v>36</v>
      </c>
      <c r="D48" s="31" t="s">
        <v>4</v>
      </c>
      <c r="E48" s="31">
        <v>24</v>
      </c>
      <c r="F48" s="31">
        <v>2013</v>
      </c>
      <c r="G48" s="40">
        <v>276</v>
      </c>
      <c r="H48" s="41">
        <f>E48*G48</f>
        <v>6624</v>
      </c>
      <c r="I48" s="31"/>
    </row>
    <row r="49" spans="1:12" s="7" customFormat="1" ht="14.1" customHeight="1">
      <c r="A49" s="19" t="e">
        <f t="shared" si="0"/>
        <v>#REF!</v>
      </c>
      <c r="B49" s="31" t="s">
        <v>169</v>
      </c>
      <c r="C49" s="31" t="s">
        <v>36</v>
      </c>
      <c r="D49" s="31" t="s">
        <v>7</v>
      </c>
      <c r="E49" s="31">
        <v>24</v>
      </c>
      <c r="F49" s="31">
        <v>2013</v>
      </c>
      <c r="G49" s="40">
        <v>414</v>
      </c>
      <c r="H49" s="41">
        <f>E49*G49</f>
        <v>9936</v>
      </c>
      <c r="I49" s="31"/>
    </row>
    <row r="50" spans="1:12" s="8" customFormat="1" ht="15" customHeight="1">
      <c r="A50" s="19" t="e">
        <f t="shared" si="0"/>
        <v>#REF!</v>
      </c>
      <c r="B50" s="32" t="s">
        <v>170</v>
      </c>
      <c r="C50" s="32" t="s">
        <v>36</v>
      </c>
      <c r="D50" s="32" t="s">
        <v>7</v>
      </c>
      <c r="E50" s="32">
        <v>24</v>
      </c>
      <c r="F50" s="31">
        <v>2013</v>
      </c>
      <c r="G50" s="42">
        <v>414</v>
      </c>
      <c r="H50" s="43">
        <v>9936</v>
      </c>
      <c r="I50" s="32"/>
    </row>
    <row r="51" spans="1:12" s="8" customFormat="1" ht="14.25">
      <c r="A51" s="19" t="e">
        <f t="shared" si="0"/>
        <v>#REF!</v>
      </c>
      <c r="B51" s="32" t="s">
        <v>171</v>
      </c>
      <c r="C51" s="32" t="s">
        <v>36</v>
      </c>
      <c r="D51" s="32" t="s">
        <v>7</v>
      </c>
      <c r="E51" s="32">
        <v>24</v>
      </c>
      <c r="F51" s="31">
        <v>2013</v>
      </c>
      <c r="G51" s="42">
        <v>162</v>
      </c>
      <c r="H51" s="43">
        <v>3888</v>
      </c>
      <c r="I51" s="32"/>
    </row>
    <row r="52" spans="1:12" s="9" customFormat="1" ht="27" customHeight="1">
      <c r="A52" s="19" t="e">
        <f t="shared" si="0"/>
        <v>#REF!</v>
      </c>
      <c r="B52" s="32" t="s">
        <v>165</v>
      </c>
      <c r="C52" s="32">
        <v>3</v>
      </c>
      <c r="D52" s="32" t="s">
        <v>34</v>
      </c>
      <c r="E52" s="44">
        <v>10</v>
      </c>
      <c r="F52" s="31">
        <v>2013</v>
      </c>
      <c r="G52" s="38">
        <v>149</v>
      </c>
      <c r="H52" s="38">
        <v>1490</v>
      </c>
      <c r="I52" s="38"/>
      <c r="J52" s="10"/>
      <c r="K52" s="10"/>
      <c r="L52" s="11"/>
    </row>
    <row r="53" spans="1:12" s="6" customFormat="1" ht="12.75">
      <c r="A53" s="19" t="e">
        <f t="shared" si="0"/>
        <v>#REF!</v>
      </c>
      <c r="B53" s="45" t="s">
        <v>5</v>
      </c>
      <c r="C53" s="32">
        <v>3</v>
      </c>
      <c r="D53" s="45" t="s">
        <v>4</v>
      </c>
      <c r="E53" s="38">
        <v>20</v>
      </c>
      <c r="F53" s="38">
        <v>2014</v>
      </c>
      <c r="G53" s="44" t="s">
        <v>184</v>
      </c>
      <c r="H53" s="44">
        <v>8300</v>
      </c>
      <c r="I53" s="38"/>
      <c r="J53" s="23"/>
    </row>
    <row r="54" spans="1:12" s="6" customFormat="1" ht="19.5" customHeight="1">
      <c r="A54" s="19" t="e">
        <f t="shared" si="0"/>
        <v>#REF!</v>
      </c>
      <c r="B54" s="45" t="s">
        <v>10</v>
      </c>
      <c r="C54" s="32">
        <v>3</v>
      </c>
      <c r="D54" s="45" t="s">
        <v>4</v>
      </c>
      <c r="E54" s="38">
        <v>20</v>
      </c>
      <c r="F54" s="38">
        <v>2014</v>
      </c>
      <c r="G54" s="44" t="s">
        <v>185</v>
      </c>
      <c r="H54" s="44">
        <v>8780</v>
      </c>
      <c r="I54" s="38"/>
      <c r="J54" s="23"/>
    </row>
    <row r="55" spans="1:12" s="6" customFormat="1" ht="25.5">
      <c r="A55" s="19" t="e">
        <f t="shared" si="0"/>
        <v>#REF!</v>
      </c>
      <c r="B55" s="45" t="s">
        <v>13</v>
      </c>
      <c r="C55" s="32">
        <v>3</v>
      </c>
      <c r="D55" s="45" t="s">
        <v>4</v>
      </c>
      <c r="E55" s="38">
        <v>20</v>
      </c>
      <c r="F55" s="38">
        <v>2014</v>
      </c>
      <c r="G55" s="44" t="s">
        <v>186</v>
      </c>
      <c r="H55" s="44">
        <v>7780</v>
      </c>
      <c r="I55" s="38"/>
      <c r="J55" s="23"/>
    </row>
    <row r="56" spans="1:12" s="6" customFormat="1" ht="25.5">
      <c r="A56" s="19" t="e">
        <f t="shared" si="0"/>
        <v>#REF!</v>
      </c>
      <c r="B56" s="45" t="s">
        <v>183</v>
      </c>
      <c r="C56" s="32">
        <v>3</v>
      </c>
      <c r="D56" s="45" t="s">
        <v>4</v>
      </c>
      <c r="E56" s="38">
        <v>20</v>
      </c>
      <c r="F56" s="38">
        <v>2014</v>
      </c>
      <c r="G56" s="44" t="s">
        <v>187</v>
      </c>
      <c r="H56" s="44">
        <v>8760</v>
      </c>
      <c r="I56" s="38"/>
      <c r="J56" s="23"/>
    </row>
    <row r="57" spans="1:12" s="6" customFormat="1" ht="25.5">
      <c r="A57" s="19" t="e">
        <f t="shared" si="0"/>
        <v>#REF!</v>
      </c>
      <c r="B57" s="45" t="s">
        <v>18</v>
      </c>
      <c r="C57" s="32">
        <v>3</v>
      </c>
      <c r="D57" s="45" t="s">
        <v>4</v>
      </c>
      <c r="E57" s="38">
        <v>20</v>
      </c>
      <c r="F57" s="38">
        <v>2014</v>
      </c>
      <c r="G57" s="44" t="s">
        <v>188</v>
      </c>
      <c r="H57" s="44">
        <v>4140</v>
      </c>
      <c r="I57" s="38"/>
      <c r="J57" s="23"/>
    </row>
    <row r="58" spans="1:12" s="6" customFormat="1" ht="12.75">
      <c r="A58" s="19" t="e">
        <f t="shared" si="0"/>
        <v>#REF!</v>
      </c>
      <c r="B58" s="45" t="s">
        <v>22</v>
      </c>
      <c r="C58" s="32">
        <v>3</v>
      </c>
      <c r="D58" s="45" t="s">
        <v>4</v>
      </c>
      <c r="E58" s="38">
        <v>20</v>
      </c>
      <c r="F58" s="38">
        <v>2014</v>
      </c>
      <c r="G58" s="44" t="s">
        <v>189</v>
      </c>
      <c r="H58" s="44">
        <v>4400</v>
      </c>
      <c r="I58" s="38"/>
      <c r="J58" s="23"/>
    </row>
    <row r="59" spans="1:12" s="5" customFormat="1" ht="12.75">
      <c r="A59" s="19" t="e">
        <f t="shared" si="0"/>
        <v>#REF!</v>
      </c>
      <c r="B59" s="38" t="s">
        <v>20</v>
      </c>
      <c r="C59" s="38">
        <v>3</v>
      </c>
      <c r="D59" s="37" t="s">
        <v>7</v>
      </c>
      <c r="E59" s="38">
        <v>15</v>
      </c>
      <c r="F59" s="38">
        <v>2011</v>
      </c>
      <c r="G59" s="38">
        <v>148.51</v>
      </c>
      <c r="H59" s="38">
        <v>2227.65</v>
      </c>
      <c r="I59" s="38"/>
      <c r="J59" s="24"/>
    </row>
    <row r="60" spans="1:12" s="5" customFormat="1" ht="12.75">
      <c r="A60" s="19" t="e">
        <f t="shared" si="0"/>
        <v>#REF!</v>
      </c>
      <c r="B60" s="38" t="s">
        <v>20</v>
      </c>
      <c r="C60" s="38">
        <v>3</v>
      </c>
      <c r="D60" s="37" t="s">
        <v>7</v>
      </c>
      <c r="E60" s="38">
        <v>15</v>
      </c>
      <c r="F60" s="38">
        <v>2012</v>
      </c>
      <c r="G60" s="38">
        <v>197</v>
      </c>
      <c r="H60" s="38">
        <v>2955</v>
      </c>
      <c r="I60" s="38"/>
      <c r="J60" s="24"/>
    </row>
    <row r="61" spans="1:12" s="6" customFormat="1" ht="12.75">
      <c r="A61" s="19" t="e">
        <f>A59+1</f>
        <v>#REF!</v>
      </c>
      <c r="B61" s="38" t="s">
        <v>155</v>
      </c>
      <c r="C61" s="38"/>
      <c r="D61" s="38"/>
      <c r="E61" s="38">
        <f>SUM(E44:E59)</f>
        <v>339</v>
      </c>
      <c r="F61" s="38"/>
      <c r="G61" s="38"/>
      <c r="H61" s="38"/>
      <c r="I61" s="38"/>
      <c r="J61" s="23"/>
    </row>
    <row r="62" spans="1:12" s="2" customFormat="1" ht="38.25">
      <c r="A62" s="19" t="e">
        <f t="shared" si="0"/>
        <v>#REF!</v>
      </c>
      <c r="B62" s="37" t="s">
        <v>39</v>
      </c>
      <c r="C62" s="37" t="s">
        <v>38</v>
      </c>
      <c r="D62" s="37" t="s">
        <v>7</v>
      </c>
      <c r="E62" s="37">
        <v>30</v>
      </c>
      <c r="F62" s="37">
        <v>2012</v>
      </c>
      <c r="G62" s="37">
        <v>330</v>
      </c>
      <c r="H62" s="38">
        <f t="shared" ref="H62" si="3">E62*G62</f>
        <v>9900</v>
      </c>
      <c r="I62" s="37"/>
      <c r="J62" s="25"/>
    </row>
    <row r="63" spans="1:12" s="2" customFormat="1" ht="38.25">
      <c r="A63" s="19" t="e">
        <f t="shared" si="0"/>
        <v>#REF!</v>
      </c>
      <c r="B63" s="37" t="s">
        <v>39</v>
      </c>
      <c r="C63" s="37">
        <v>5</v>
      </c>
      <c r="D63" s="37" t="s">
        <v>7</v>
      </c>
      <c r="E63" s="37">
        <v>30</v>
      </c>
      <c r="F63" s="37">
        <v>2012</v>
      </c>
      <c r="G63" s="37">
        <v>330</v>
      </c>
      <c r="H63" s="38">
        <f t="shared" ref="H63:H66" si="4">E63*G63</f>
        <v>9900</v>
      </c>
      <c r="I63" s="37"/>
      <c r="J63" s="25"/>
    </row>
    <row r="64" spans="1:12" s="2" customFormat="1" ht="12.75">
      <c r="A64" s="19" t="e">
        <f t="shared" si="0"/>
        <v>#REF!</v>
      </c>
      <c r="B64" s="37" t="s">
        <v>20</v>
      </c>
      <c r="C64" s="37" t="s">
        <v>38</v>
      </c>
      <c r="D64" s="37" t="s">
        <v>7</v>
      </c>
      <c r="E64" s="37">
        <v>15</v>
      </c>
      <c r="F64" s="37">
        <v>2011</v>
      </c>
      <c r="G64" s="37">
        <v>148.51</v>
      </c>
      <c r="H64" s="38">
        <f t="shared" si="4"/>
        <v>2227.6499999999996</v>
      </c>
      <c r="I64" s="37"/>
      <c r="J64" s="25"/>
    </row>
    <row r="65" spans="1:12" s="2" customFormat="1" ht="12.75">
      <c r="A65" s="19" t="e">
        <f t="shared" si="0"/>
        <v>#REF!</v>
      </c>
      <c r="B65" s="37" t="s">
        <v>20</v>
      </c>
      <c r="C65" s="37" t="s">
        <v>38</v>
      </c>
      <c r="D65" s="37" t="s">
        <v>7</v>
      </c>
      <c r="E65" s="37">
        <v>15</v>
      </c>
      <c r="F65" s="37">
        <v>2012</v>
      </c>
      <c r="G65" s="37">
        <v>197</v>
      </c>
      <c r="H65" s="38">
        <f t="shared" si="4"/>
        <v>2955</v>
      </c>
      <c r="I65" s="37"/>
      <c r="J65" s="25"/>
    </row>
    <row r="66" spans="1:12" s="2" customFormat="1" ht="25.5">
      <c r="A66" s="19" t="e">
        <f t="shared" si="0"/>
        <v>#REF!</v>
      </c>
      <c r="B66" s="37" t="s">
        <v>40</v>
      </c>
      <c r="C66" s="37" t="s">
        <v>38</v>
      </c>
      <c r="D66" s="37" t="s">
        <v>7</v>
      </c>
      <c r="E66" s="37">
        <v>20</v>
      </c>
      <c r="F66" s="37">
        <v>2011</v>
      </c>
      <c r="G66" s="37">
        <v>148</v>
      </c>
      <c r="H66" s="38">
        <f t="shared" si="4"/>
        <v>2960</v>
      </c>
      <c r="I66" s="37"/>
      <c r="J66" s="25"/>
    </row>
    <row r="67" spans="1:12" s="8" customFormat="1" ht="27" customHeight="1">
      <c r="A67" s="19" t="e">
        <f t="shared" si="0"/>
        <v>#REF!</v>
      </c>
      <c r="B67" s="32" t="s">
        <v>172</v>
      </c>
      <c r="C67" s="32" t="s">
        <v>173</v>
      </c>
      <c r="D67" s="32" t="s">
        <v>7</v>
      </c>
      <c r="E67" s="32">
        <v>38</v>
      </c>
      <c r="F67" s="32">
        <v>2013</v>
      </c>
      <c r="G67" s="42" t="s">
        <v>174</v>
      </c>
      <c r="H67" s="43">
        <v>11020</v>
      </c>
      <c r="I67" s="32"/>
    </row>
    <row r="68" spans="1:12" s="12" customFormat="1" ht="38.25">
      <c r="A68" s="19" t="e">
        <f t="shared" ref="A68:A132" si="5">A67+1</f>
        <v>#REF!</v>
      </c>
      <c r="B68" s="32" t="s">
        <v>165</v>
      </c>
      <c r="C68" s="32">
        <v>4</v>
      </c>
      <c r="D68" s="32" t="s">
        <v>34</v>
      </c>
      <c r="E68" s="44">
        <v>10</v>
      </c>
      <c r="F68" s="32">
        <v>2013</v>
      </c>
      <c r="G68" s="38">
        <v>149</v>
      </c>
      <c r="H68" s="38">
        <v>1490</v>
      </c>
      <c r="I68" s="38"/>
      <c r="J68" s="10"/>
      <c r="K68" s="10"/>
      <c r="L68" s="11"/>
    </row>
    <row r="69" spans="1:12" s="6" customFormat="1" ht="12.75">
      <c r="A69" s="19" t="e">
        <f t="shared" si="5"/>
        <v>#REF!</v>
      </c>
      <c r="B69" s="45" t="s">
        <v>8</v>
      </c>
      <c r="C69" s="45">
        <v>4</v>
      </c>
      <c r="D69" s="45" t="s">
        <v>7</v>
      </c>
      <c r="E69" s="44" t="s">
        <v>177</v>
      </c>
      <c r="F69" s="44">
        <v>2014</v>
      </c>
      <c r="G69" s="44" t="s">
        <v>178</v>
      </c>
      <c r="H69" s="44">
        <v>10175</v>
      </c>
      <c r="I69" s="38"/>
      <c r="J69" s="23"/>
    </row>
    <row r="70" spans="1:12" s="6" customFormat="1" ht="25.5">
      <c r="A70" s="19" t="e">
        <f t="shared" si="5"/>
        <v>#REF!</v>
      </c>
      <c r="B70" s="45" t="s">
        <v>12</v>
      </c>
      <c r="C70" s="45">
        <v>4</v>
      </c>
      <c r="D70" s="45" t="s">
        <v>7</v>
      </c>
      <c r="E70" s="44" t="s">
        <v>179</v>
      </c>
      <c r="F70" s="44">
        <v>2014</v>
      </c>
      <c r="G70" s="44" t="s">
        <v>178</v>
      </c>
      <c r="H70" s="44">
        <v>10175</v>
      </c>
      <c r="I70" s="38"/>
      <c r="J70" s="23"/>
    </row>
    <row r="71" spans="1:12" s="6" customFormat="1" ht="12.75">
      <c r="A71" s="19" t="e">
        <f t="shared" si="5"/>
        <v>#REF!</v>
      </c>
      <c r="B71" s="45" t="s">
        <v>42</v>
      </c>
      <c r="C71" s="45">
        <v>4</v>
      </c>
      <c r="D71" s="45" t="s">
        <v>34</v>
      </c>
      <c r="E71" s="44" t="s">
        <v>177</v>
      </c>
      <c r="F71" s="44">
        <v>2014</v>
      </c>
      <c r="G71" s="44" t="s">
        <v>180</v>
      </c>
      <c r="H71" s="44">
        <v>10500</v>
      </c>
      <c r="I71" s="38"/>
      <c r="J71" s="23"/>
    </row>
    <row r="72" spans="1:12" s="6" customFormat="1" ht="12.75">
      <c r="A72" s="19" t="e">
        <f t="shared" si="5"/>
        <v>#REF!</v>
      </c>
      <c r="B72" s="45" t="s">
        <v>42</v>
      </c>
      <c r="C72" s="45">
        <v>4</v>
      </c>
      <c r="D72" s="45" t="s">
        <v>34</v>
      </c>
      <c r="E72" s="44">
        <v>7</v>
      </c>
      <c r="F72" s="44">
        <v>2015</v>
      </c>
      <c r="G72" s="44" t="s">
        <v>180</v>
      </c>
      <c r="H72" s="44">
        <v>10500</v>
      </c>
      <c r="I72" s="38"/>
      <c r="J72" s="23"/>
    </row>
    <row r="73" spans="1:12" s="6" customFormat="1" ht="25.5">
      <c r="A73" s="19">
        <v>72</v>
      </c>
      <c r="B73" s="45" t="s">
        <v>35</v>
      </c>
      <c r="C73" s="45">
        <v>4</v>
      </c>
      <c r="D73" s="45" t="s">
        <v>7</v>
      </c>
      <c r="E73" s="44" t="s">
        <v>177</v>
      </c>
      <c r="F73" s="44">
        <v>2014</v>
      </c>
      <c r="G73" s="44" t="s">
        <v>178</v>
      </c>
      <c r="H73" s="44">
        <v>10175</v>
      </c>
      <c r="I73" s="38"/>
      <c r="J73" s="23"/>
    </row>
    <row r="74" spans="1:12" s="6" customFormat="1" ht="12.75">
      <c r="A74" s="19">
        <f t="shared" si="5"/>
        <v>73</v>
      </c>
      <c r="B74" s="45" t="s">
        <v>181</v>
      </c>
      <c r="C74" s="45">
        <v>4</v>
      </c>
      <c r="D74" s="45" t="s">
        <v>7</v>
      </c>
      <c r="E74" s="44" t="s">
        <v>177</v>
      </c>
      <c r="F74" s="44">
        <v>2014</v>
      </c>
      <c r="G74" s="44" t="s">
        <v>178</v>
      </c>
      <c r="H74" s="44">
        <v>10175</v>
      </c>
      <c r="I74" s="38"/>
      <c r="J74" s="23"/>
    </row>
    <row r="75" spans="1:12" s="15" customFormat="1" ht="25.5">
      <c r="A75" s="20">
        <f t="shared" si="5"/>
        <v>74</v>
      </c>
      <c r="B75" s="45" t="s">
        <v>19</v>
      </c>
      <c r="C75" s="45">
        <v>4</v>
      </c>
      <c r="D75" s="45" t="s">
        <v>7</v>
      </c>
      <c r="E75" s="44" t="s">
        <v>177</v>
      </c>
      <c r="F75" s="44">
        <v>2014</v>
      </c>
      <c r="G75" s="44" t="s">
        <v>182</v>
      </c>
      <c r="H75" s="44">
        <v>4475</v>
      </c>
      <c r="I75" s="38"/>
      <c r="J75" s="26"/>
    </row>
    <row r="76" spans="1:12" s="2" customFormat="1" ht="12.75" customHeight="1">
      <c r="A76" s="4">
        <f t="shared" si="5"/>
        <v>75</v>
      </c>
      <c r="B76" s="51" t="s">
        <v>191</v>
      </c>
      <c r="C76" s="37">
        <v>4</v>
      </c>
      <c r="D76" s="53" t="s">
        <v>4</v>
      </c>
      <c r="E76" s="51">
        <v>20</v>
      </c>
      <c r="F76" s="51">
        <v>2015</v>
      </c>
      <c r="G76" s="37">
        <v>423.5</v>
      </c>
      <c r="H76" s="38">
        <v>8470</v>
      </c>
      <c r="I76" s="37"/>
      <c r="J76" s="25"/>
    </row>
    <row r="77" spans="1:12" s="2" customFormat="1" ht="22.5" customHeight="1">
      <c r="A77" s="4">
        <f t="shared" si="5"/>
        <v>76</v>
      </c>
      <c r="B77" s="52"/>
      <c r="C77" s="37"/>
      <c r="D77" s="54"/>
      <c r="E77" s="52"/>
      <c r="F77" s="52"/>
      <c r="G77" s="37"/>
      <c r="H77" s="38"/>
      <c r="I77" s="37"/>
      <c r="J77" s="25"/>
    </row>
    <row r="78" spans="1:12" s="16" customFormat="1" ht="12.75">
      <c r="A78" s="19">
        <f>A77+1</f>
        <v>77</v>
      </c>
      <c r="B78" s="46" t="s">
        <v>193</v>
      </c>
      <c r="C78" s="32">
        <v>4</v>
      </c>
      <c r="D78" s="35" t="s">
        <v>194</v>
      </c>
      <c r="E78" s="37">
        <v>20</v>
      </c>
      <c r="F78" s="46">
        <v>2015</v>
      </c>
      <c r="G78" s="37">
        <v>435.6</v>
      </c>
      <c r="H78" s="38">
        <v>8712</v>
      </c>
      <c r="I78" s="37"/>
      <c r="J78" s="27"/>
    </row>
    <row r="79" spans="1:12" s="13" customFormat="1" ht="27" customHeight="1">
      <c r="A79" s="20">
        <f t="shared" si="5"/>
        <v>78</v>
      </c>
      <c r="B79" s="46" t="s">
        <v>195</v>
      </c>
      <c r="C79" s="32">
        <v>4</v>
      </c>
      <c r="D79" s="35" t="s">
        <v>194</v>
      </c>
      <c r="E79" s="37">
        <v>20</v>
      </c>
      <c r="F79" s="46">
        <v>2015</v>
      </c>
      <c r="G79" s="42">
        <v>363</v>
      </c>
      <c r="H79" s="43">
        <v>7260</v>
      </c>
      <c r="I79" s="32"/>
    </row>
    <row r="80" spans="1:12" s="6" customFormat="1" ht="12.75">
      <c r="A80" s="19">
        <f t="shared" si="5"/>
        <v>79</v>
      </c>
      <c r="B80" s="32" t="s">
        <v>196</v>
      </c>
      <c r="C80" s="32">
        <v>4</v>
      </c>
      <c r="D80" s="35" t="s">
        <v>194</v>
      </c>
      <c r="E80" s="37">
        <v>20</v>
      </c>
      <c r="F80" s="46">
        <v>2015</v>
      </c>
      <c r="G80" s="38">
        <v>435.6</v>
      </c>
      <c r="H80" s="38">
        <v>8712</v>
      </c>
      <c r="I80" s="38"/>
      <c r="J80" s="23"/>
    </row>
    <row r="81" spans="1:255" s="6" customFormat="1" ht="12.75">
      <c r="A81" s="19">
        <f t="shared" si="5"/>
        <v>80</v>
      </c>
      <c r="B81" s="46" t="s">
        <v>197</v>
      </c>
      <c r="C81" s="32">
        <v>4</v>
      </c>
      <c r="D81" s="35" t="s">
        <v>194</v>
      </c>
      <c r="E81" s="37">
        <v>20</v>
      </c>
      <c r="F81" s="46">
        <v>2015</v>
      </c>
      <c r="G81" s="44">
        <v>217.8</v>
      </c>
      <c r="H81" s="44">
        <v>4356</v>
      </c>
      <c r="I81" s="38"/>
      <c r="J81" s="23"/>
    </row>
    <row r="82" spans="1:255" s="6" customFormat="1" ht="12.75">
      <c r="A82" s="19">
        <f t="shared" si="5"/>
        <v>81</v>
      </c>
      <c r="B82" s="45" t="s">
        <v>198</v>
      </c>
      <c r="C82" s="32">
        <v>4</v>
      </c>
      <c r="D82" s="35" t="s">
        <v>194</v>
      </c>
      <c r="E82" s="37">
        <v>20</v>
      </c>
      <c r="F82" s="46">
        <v>2015</v>
      </c>
      <c r="G82" s="44"/>
      <c r="H82" s="44"/>
      <c r="I82" s="38"/>
      <c r="J82" s="23"/>
    </row>
    <row r="83" spans="1:255" s="6" customFormat="1" ht="12.75">
      <c r="A83" s="19">
        <f t="shared" si="5"/>
        <v>82</v>
      </c>
      <c r="B83" s="38" t="s">
        <v>155</v>
      </c>
      <c r="C83" s="38"/>
      <c r="D83" s="45"/>
      <c r="E83" s="44">
        <f>SUM(E62:E82)</f>
        <v>285</v>
      </c>
      <c r="F83" s="44"/>
      <c r="G83" s="44"/>
      <c r="H83" s="44"/>
      <c r="I83" s="38"/>
      <c r="J83" s="23"/>
    </row>
    <row r="84" spans="1:255" s="6" customFormat="1" ht="12.75">
      <c r="A84" s="19">
        <f t="shared" si="5"/>
        <v>83</v>
      </c>
      <c r="B84" s="38"/>
      <c r="C84" s="38"/>
      <c r="D84" s="45"/>
      <c r="E84" s="44"/>
      <c r="F84" s="44"/>
      <c r="G84" s="44"/>
      <c r="H84" s="44"/>
      <c r="I84" s="38"/>
      <c r="J84" s="23"/>
    </row>
    <row r="85" spans="1:255" s="5" customFormat="1" ht="25.5">
      <c r="A85" s="19">
        <f t="shared" si="5"/>
        <v>84</v>
      </c>
      <c r="B85" s="46" t="s">
        <v>192</v>
      </c>
      <c r="C85" s="46">
        <v>5</v>
      </c>
      <c r="D85" s="37" t="s">
        <v>7</v>
      </c>
      <c r="E85" s="38">
        <v>25</v>
      </c>
      <c r="F85" s="38">
        <v>2015</v>
      </c>
      <c r="G85" s="44">
        <v>582.34</v>
      </c>
      <c r="H85" s="44">
        <v>14558.5</v>
      </c>
      <c r="I85" s="38"/>
      <c r="J85" s="24"/>
    </row>
    <row r="86" spans="1:255" s="2" customFormat="1" ht="12.75">
      <c r="A86" s="19">
        <f t="shared" si="5"/>
        <v>85</v>
      </c>
      <c r="B86" s="45" t="s">
        <v>199</v>
      </c>
      <c r="C86" s="37">
        <v>5</v>
      </c>
      <c r="D86" s="46" t="s">
        <v>190</v>
      </c>
      <c r="E86" s="46">
        <v>25</v>
      </c>
      <c r="F86" s="46">
        <v>2015</v>
      </c>
      <c r="G86" s="37">
        <v>376.63</v>
      </c>
      <c r="H86" s="38">
        <v>9413.25</v>
      </c>
      <c r="I86" s="37"/>
      <c r="J86" s="25"/>
    </row>
    <row r="87" spans="1:255" s="17" customFormat="1" ht="12.75">
      <c r="A87" s="19">
        <f t="shared" si="5"/>
        <v>86</v>
      </c>
      <c r="B87" s="45" t="s">
        <v>200</v>
      </c>
      <c r="C87" s="45">
        <v>5</v>
      </c>
      <c r="D87" s="45" t="s">
        <v>7</v>
      </c>
      <c r="E87" s="44">
        <v>25</v>
      </c>
      <c r="F87" s="46">
        <v>2015</v>
      </c>
      <c r="G87" s="44">
        <v>358.49</v>
      </c>
      <c r="H87" s="44">
        <v>8962.25</v>
      </c>
      <c r="I87" s="38"/>
      <c r="J87" s="28"/>
    </row>
    <row r="88" spans="1:255" s="6" customFormat="1" ht="12.75">
      <c r="A88" s="19">
        <f t="shared" si="5"/>
        <v>87</v>
      </c>
      <c r="B88" s="45" t="s">
        <v>201</v>
      </c>
      <c r="C88" s="45">
        <v>5</v>
      </c>
      <c r="D88" s="45" t="s">
        <v>7</v>
      </c>
      <c r="E88" s="44">
        <v>25</v>
      </c>
      <c r="F88" s="46">
        <v>2015</v>
      </c>
      <c r="G88" s="44">
        <v>290.51</v>
      </c>
      <c r="H88" s="44">
        <v>7262.75</v>
      </c>
      <c r="I88" s="38"/>
      <c r="J88" s="23"/>
    </row>
    <row r="89" spans="1:255" s="6" customFormat="1" ht="25.5">
      <c r="A89" s="19">
        <f t="shared" si="5"/>
        <v>88</v>
      </c>
      <c r="B89" s="45" t="s">
        <v>49</v>
      </c>
      <c r="C89" s="45">
        <v>5</v>
      </c>
      <c r="D89" s="45" t="s">
        <v>7</v>
      </c>
      <c r="E89" s="44">
        <v>25</v>
      </c>
      <c r="F89" s="46">
        <v>2015</v>
      </c>
      <c r="G89" s="44">
        <v>272.02999999999997</v>
      </c>
      <c r="H89" s="44">
        <v>6800.25</v>
      </c>
      <c r="I89" s="38"/>
      <c r="J89" s="23"/>
    </row>
    <row r="90" spans="1:255" s="6" customFormat="1" ht="12.75">
      <c r="A90" s="19">
        <f t="shared" si="5"/>
        <v>89</v>
      </c>
      <c r="B90" s="36" t="s">
        <v>202</v>
      </c>
      <c r="C90" s="38">
        <v>5</v>
      </c>
      <c r="D90" s="45" t="s">
        <v>34</v>
      </c>
      <c r="E90" s="44">
        <v>25</v>
      </c>
      <c r="F90" s="46">
        <v>2015</v>
      </c>
      <c r="G90" s="44">
        <v>371</v>
      </c>
      <c r="H90" s="44">
        <v>9275</v>
      </c>
      <c r="I90" s="38"/>
      <c r="J90" s="23"/>
    </row>
    <row r="91" spans="1:255" s="2" customFormat="1" ht="12.75">
      <c r="A91" s="19">
        <f t="shared" si="5"/>
        <v>90</v>
      </c>
      <c r="B91" s="38" t="s">
        <v>203</v>
      </c>
      <c r="C91" s="38">
        <v>5</v>
      </c>
      <c r="D91" s="46" t="s">
        <v>9</v>
      </c>
      <c r="E91" s="46">
        <v>25</v>
      </c>
      <c r="F91" s="46">
        <v>2015</v>
      </c>
      <c r="G91" s="37">
        <v>319</v>
      </c>
      <c r="H91" s="38">
        <v>7975</v>
      </c>
      <c r="I91" s="37"/>
      <c r="J91" s="25"/>
    </row>
    <row r="92" spans="1:255" s="6" customFormat="1" ht="12.75">
      <c r="A92" s="19">
        <f t="shared" si="5"/>
        <v>91</v>
      </c>
      <c r="B92" s="37" t="s">
        <v>204</v>
      </c>
      <c r="C92" s="37">
        <v>5</v>
      </c>
      <c r="D92" s="38" t="s">
        <v>205</v>
      </c>
      <c r="E92" s="46">
        <v>25</v>
      </c>
      <c r="F92" s="46">
        <v>2015</v>
      </c>
      <c r="G92" s="44">
        <v>260</v>
      </c>
      <c r="H92" s="44">
        <v>6500</v>
      </c>
      <c r="I92" s="38"/>
      <c r="J92" s="23"/>
    </row>
    <row r="93" spans="1:255" s="2" customFormat="1" ht="12.75">
      <c r="A93" s="19">
        <f t="shared" si="5"/>
        <v>92</v>
      </c>
      <c r="B93" s="37" t="s">
        <v>206</v>
      </c>
      <c r="C93" s="37">
        <v>5</v>
      </c>
      <c r="D93" s="38" t="s">
        <v>205</v>
      </c>
      <c r="E93" s="46">
        <v>25</v>
      </c>
      <c r="F93" s="46">
        <v>2015</v>
      </c>
      <c r="G93" s="37">
        <v>270</v>
      </c>
      <c r="H93" s="38">
        <v>6750</v>
      </c>
      <c r="I93" s="37"/>
      <c r="J93" s="25"/>
    </row>
    <row r="94" spans="1:255" s="2" customFormat="1" ht="12.75">
      <c r="A94" s="19">
        <f t="shared" si="5"/>
        <v>93</v>
      </c>
      <c r="B94" s="37" t="s">
        <v>207</v>
      </c>
      <c r="C94" s="37">
        <v>5</v>
      </c>
      <c r="D94" s="38" t="s">
        <v>205</v>
      </c>
      <c r="E94" s="46">
        <v>25</v>
      </c>
      <c r="F94" s="46">
        <v>2015</v>
      </c>
      <c r="G94" s="37">
        <v>264</v>
      </c>
      <c r="H94" s="38">
        <v>6600</v>
      </c>
      <c r="I94" s="37"/>
      <c r="J94" s="25"/>
    </row>
    <row r="95" spans="1:255" s="6" customFormat="1" ht="12.75">
      <c r="A95" s="19">
        <f t="shared" si="5"/>
        <v>94</v>
      </c>
      <c r="B95" s="37" t="s">
        <v>208</v>
      </c>
      <c r="C95" s="37">
        <v>5</v>
      </c>
      <c r="D95" s="38" t="s">
        <v>205</v>
      </c>
      <c r="E95" s="46">
        <v>25</v>
      </c>
      <c r="F95" s="46">
        <v>2015</v>
      </c>
      <c r="G95" s="37">
        <v>286</v>
      </c>
      <c r="H95" s="38">
        <v>7150</v>
      </c>
      <c r="I95" s="37"/>
      <c r="J95" s="2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6" customFormat="1" ht="12.75">
      <c r="A96" s="19">
        <f t="shared" si="5"/>
        <v>95</v>
      </c>
      <c r="B96" s="37" t="s">
        <v>209</v>
      </c>
      <c r="C96" s="37">
        <v>5</v>
      </c>
      <c r="D96" s="38" t="s">
        <v>205</v>
      </c>
      <c r="E96" s="46">
        <v>11</v>
      </c>
      <c r="F96" s="46">
        <v>2015</v>
      </c>
      <c r="G96" s="37">
        <v>274</v>
      </c>
      <c r="H96" s="38">
        <v>3014</v>
      </c>
      <c r="I96" s="37"/>
      <c r="J96" s="2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10" s="2" customFormat="1" ht="12.75">
      <c r="A97" s="19">
        <f t="shared" si="5"/>
        <v>96</v>
      </c>
      <c r="B97" s="37" t="s">
        <v>210</v>
      </c>
      <c r="C97" s="37">
        <v>5</v>
      </c>
      <c r="D97" s="38" t="s">
        <v>205</v>
      </c>
      <c r="E97" s="37">
        <v>14</v>
      </c>
      <c r="F97" s="46">
        <v>2015</v>
      </c>
      <c r="G97" s="37">
        <v>274</v>
      </c>
      <c r="H97" s="38">
        <v>3014</v>
      </c>
      <c r="I97" s="37"/>
      <c r="J97" s="25"/>
    </row>
    <row r="98" spans="1:10" s="2" customFormat="1" ht="12.75">
      <c r="A98" s="19">
        <f t="shared" si="5"/>
        <v>97</v>
      </c>
      <c r="B98" s="37" t="s">
        <v>155</v>
      </c>
      <c r="C98" s="37"/>
      <c r="D98" s="37"/>
      <c r="E98" s="37">
        <f>SUM(E85:E97)</f>
        <v>300</v>
      </c>
      <c r="F98" s="37"/>
      <c r="G98" s="37"/>
      <c r="H98" s="38"/>
      <c r="I98" s="37"/>
      <c r="J98" s="25"/>
    </row>
    <row r="99" spans="1:10" s="6" customFormat="1" ht="25.5">
      <c r="A99" s="19">
        <f t="shared" si="5"/>
        <v>98</v>
      </c>
      <c r="B99" s="37" t="s">
        <v>50</v>
      </c>
      <c r="C99" s="37" t="s">
        <v>51</v>
      </c>
      <c r="D99" s="38" t="s">
        <v>7</v>
      </c>
      <c r="E99" s="37">
        <v>22</v>
      </c>
      <c r="F99" s="37">
        <v>2009</v>
      </c>
      <c r="G99" s="37">
        <v>121</v>
      </c>
      <c r="H99" s="38">
        <f t="shared" ref="H99:H127" si="6">E99*G99</f>
        <v>2662</v>
      </c>
      <c r="I99" s="38"/>
      <c r="J99" s="23"/>
    </row>
    <row r="100" spans="1:10" s="2" customFormat="1" ht="25.5">
      <c r="A100" s="19">
        <f t="shared" si="5"/>
        <v>99</v>
      </c>
      <c r="B100" s="37" t="s">
        <v>52</v>
      </c>
      <c r="C100" s="37" t="s">
        <v>51</v>
      </c>
      <c r="D100" s="37" t="s">
        <v>7</v>
      </c>
      <c r="E100" s="37">
        <v>25</v>
      </c>
      <c r="F100" s="37">
        <v>2009</v>
      </c>
      <c r="G100" s="37">
        <v>121</v>
      </c>
      <c r="H100" s="38">
        <f t="shared" si="6"/>
        <v>3025</v>
      </c>
      <c r="I100" s="37"/>
      <c r="J100" s="25"/>
    </row>
    <row r="101" spans="1:10" s="2" customFormat="1" ht="25.5">
      <c r="A101" s="19">
        <f t="shared" si="5"/>
        <v>100</v>
      </c>
      <c r="B101" s="37" t="s">
        <v>43</v>
      </c>
      <c r="C101" s="37" t="s">
        <v>51</v>
      </c>
      <c r="D101" s="37" t="s">
        <v>34</v>
      </c>
      <c r="E101" s="37">
        <v>40</v>
      </c>
      <c r="F101" s="37">
        <v>2011</v>
      </c>
      <c r="G101" s="37">
        <v>151</v>
      </c>
      <c r="H101" s="38">
        <f t="shared" si="6"/>
        <v>6040</v>
      </c>
      <c r="I101" s="37"/>
      <c r="J101" s="25"/>
    </row>
    <row r="102" spans="1:10" s="2" customFormat="1" ht="25.5">
      <c r="A102" s="19">
        <f t="shared" si="5"/>
        <v>101</v>
      </c>
      <c r="B102" s="37" t="s">
        <v>53</v>
      </c>
      <c r="C102" s="37" t="s">
        <v>51</v>
      </c>
      <c r="D102" s="37" t="s">
        <v>7</v>
      </c>
      <c r="E102" s="37">
        <v>32</v>
      </c>
      <c r="F102" s="37">
        <v>2006</v>
      </c>
      <c r="G102" s="37">
        <v>139</v>
      </c>
      <c r="H102" s="38">
        <f t="shared" si="6"/>
        <v>4448</v>
      </c>
      <c r="I102" s="37"/>
      <c r="J102" s="25"/>
    </row>
    <row r="103" spans="1:10" s="2" customFormat="1" ht="12.75">
      <c r="A103" s="19">
        <f t="shared" si="5"/>
        <v>102</v>
      </c>
      <c r="B103" s="37" t="s">
        <v>54</v>
      </c>
      <c r="C103" s="37" t="s">
        <v>51</v>
      </c>
      <c r="D103" s="37" t="s">
        <v>7</v>
      </c>
      <c r="E103" s="37">
        <v>40</v>
      </c>
      <c r="F103" s="37">
        <v>2006</v>
      </c>
      <c r="G103" s="37">
        <v>132</v>
      </c>
      <c r="H103" s="38">
        <f t="shared" si="6"/>
        <v>5280</v>
      </c>
      <c r="I103" s="37"/>
      <c r="J103" s="25"/>
    </row>
    <row r="104" spans="1:10" s="2" customFormat="1" ht="12.75">
      <c r="A104" s="19">
        <f t="shared" si="5"/>
        <v>103</v>
      </c>
      <c r="B104" s="37" t="s">
        <v>55</v>
      </c>
      <c r="C104" s="37" t="s">
        <v>51</v>
      </c>
      <c r="D104" s="37" t="s">
        <v>7</v>
      </c>
      <c r="E104" s="37">
        <v>30</v>
      </c>
      <c r="F104" s="37">
        <v>2009</v>
      </c>
      <c r="G104" s="37">
        <v>135</v>
      </c>
      <c r="H104" s="38">
        <f t="shared" si="6"/>
        <v>4050</v>
      </c>
      <c r="I104" s="37"/>
      <c r="J104" s="25"/>
    </row>
    <row r="105" spans="1:10" s="2" customFormat="1" ht="12.75">
      <c r="A105" s="19">
        <f t="shared" si="5"/>
        <v>104</v>
      </c>
      <c r="B105" s="37" t="s">
        <v>55</v>
      </c>
      <c r="C105" s="37" t="s">
        <v>51</v>
      </c>
      <c r="D105" s="37" t="s">
        <v>7</v>
      </c>
      <c r="E105" s="37">
        <v>10</v>
      </c>
      <c r="F105" s="37">
        <v>2011</v>
      </c>
      <c r="G105" s="37">
        <v>135</v>
      </c>
      <c r="H105" s="38">
        <f t="shared" si="6"/>
        <v>1350</v>
      </c>
      <c r="I105" s="37"/>
      <c r="J105" s="25"/>
    </row>
    <row r="106" spans="1:10" s="2" customFormat="1" ht="12.75">
      <c r="A106" s="19">
        <f t="shared" si="5"/>
        <v>105</v>
      </c>
      <c r="B106" s="37" t="s">
        <v>56</v>
      </c>
      <c r="C106" s="37" t="s">
        <v>51</v>
      </c>
      <c r="D106" s="37" t="s">
        <v>9</v>
      </c>
      <c r="E106" s="37">
        <v>35</v>
      </c>
      <c r="F106" s="37">
        <v>2009</v>
      </c>
      <c r="G106" s="37">
        <v>165.84</v>
      </c>
      <c r="H106" s="38">
        <f t="shared" si="6"/>
        <v>5804.4000000000005</v>
      </c>
      <c r="I106" s="37"/>
      <c r="J106" s="25"/>
    </row>
    <row r="107" spans="1:10" s="2" customFormat="1" ht="12.75">
      <c r="A107" s="19">
        <f t="shared" si="5"/>
        <v>106</v>
      </c>
      <c r="B107" s="37" t="s">
        <v>56</v>
      </c>
      <c r="C107" s="37" t="s">
        <v>51</v>
      </c>
      <c r="D107" s="37" t="s">
        <v>9</v>
      </c>
      <c r="E107" s="37">
        <v>5</v>
      </c>
      <c r="F107" s="37">
        <v>2011</v>
      </c>
      <c r="G107" s="37">
        <v>165.84</v>
      </c>
      <c r="H107" s="38">
        <f t="shared" si="6"/>
        <v>829.2</v>
      </c>
      <c r="I107" s="37"/>
      <c r="J107" s="25"/>
    </row>
    <row r="108" spans="1:10" s="2" customFormat="1" ht="12.75">
      <c r="A108" s="19">
        <f t="shared" si="5"/>
        <v>107</v>
      </c>
      <c r="B108" s="37" t="s">
        <v>57</v>
      </c>
      <c r="C108" s="37" t="s">
        <v>51</v>
      </c>
      <c r="D108" s="37" t="s">
        <v>9</v>
      </c>
      <c r="E108" s="37">
        <v>30</v>
      </c>
      <c r="F108" s="37">
        <v>2009</v>
      </c>
      <c r="G108" s="37">
        <v>159.76</v>
      </c>
      <c r="H108" s="38">
        <f t="shared" si="6"/>
        <v>4792.7999999999993</v>
      </c>
      <c r="I108" s="37"/>
      <c r="J108" s="25"/>
    </row>
    <row r="109" spans="1:10" s="2" customFormat="1" ht="25.5">
      <c r="A109" s="19">
        <f t="shared" si="5"/>
        <v>108</v>
      </c>
      <c r="B109" s="37" t="s">
        <v>58</v>
      </c>
      <c r="C109" s="37" t="s">
        <v>51</v>
      </c>
      <c r="D109" s="37" t="s">
        <v>9</v>
      </c>
      <c r="E109" s="37">
        <v>15</v>
      </c>
      <c r="F109" s="37">
        <v>2011</v>
      </c>
      <c r="G109" s="37">
        <v>176</v>
      </c>
      <c r="H109" s="38">
        <f t="shared" si="6"/>
        <v>2640</v>
      </c>
      <c r="I109" s="37"/>
      <c r="J109" s="25"/>
    </row>
    <row r="110" spans="1:10" s="2" customFormat="1" ht="12.75">
      <c r="A110" s="19">
        <f t="shared" si="5"/>
        <v>109</v>
      </c>
      <c r="B110" s="37" t="s">
        <v>44</v>
      </c>
      <c r="C110" s="37" t="s">
        <v>51</v>
      </c>
      <c r="D110" s="37" t="s">
        <v>7</v>
      </c>
      <c r="E110" s="37">
        <v>15</v>
      </c>
      <c r="F110" s="37">
        <v>2011</v>
      </c>
      <c r="G110" s="37">
        <v>151.80000000000001</v>
      </c>
      <c r="H110" s="38">
        <f t="shared" si="6"/>
        <v>2277</v>
      </c>
      <c r="I110" s="37"/>
      <c r="J110" s="25"/>
    </row>
    <row r="111" spans="1:10" s="2" customFormat="1" ht="25.5">
      <c r="A111" s="19">
        <f t="shared" si="5"/>
        <v>110</v>
      </c>
      <c r="B111" s="37" t="s">
        <v>59</v>
      </c>
      <c r="C111" s="37" t="s">
        <v>51</v>
      </c>
      <c r="D111" s="37" t="s">
        <v>7</v>
      </c>
      <c r="E111" s="37">
        <v>10</v>
      </c>
      <c r="F111" s="37">
        <v>2009</v>
      </c>
      <c r="G111" s="37">
        <v>150</v>
      </c>
      <c r="H111" s="38">
        <f t="shared" si="6"/>
        <v>1500</v>
      </c>
      <c r="I111" s="37"/>
      <c r="J111" s="25"/>
    </row>
    <row r="112" spans="1:10" s="2" customFormat="1" ht="25.5">
      <c r="A112" s="19">
        <f t="shared" si="5"/>
        <v>111</v>
      </c>
      <c r="B112" s="37" t="s">
        <v>60</v>
      </c>
      <c r="C112" s="37" t="s">
        <v>51</v>
      </c>
      <c r="D112" s="37" t="s">
        <v>46</v>
      </c>
      <c r="E112" s="37">
        <v>15</v>
      </c>
      <c r="F112" s="37">
        <v>2009</v>
      </c>
      <c r="G112" s="37">
        <v>144</v>
      </c>
      <c r="H112" s="38">
        <f t="shared" si="6"/>
        <v>2160</v>
      </c>
      <c r="I112" s="37"/>
      <c r="J112" s="25"/>
    </row>
    <row r="113" spans="1:10" s="2" customFormat="1" ht="38.25">
      <c r="A113" s="19">
        <f t="shared" si="5"/>
        <v>112</v>
      </c>
      <c r="B113" s="37" t="s">
        <v>61</v>
      </c>
      <c r="C113" s="37" t="s">
        <v>51</v>
      </c>
      <c r="D113" s="37" t="s">
        <v>46</v>
      </c>
      <c r="E113" s="37">
        <v>10</v>
      </c>
      <c r="F113" s="37">
        <v>2009</v>
      </c>
      <c r="G113" s="37">
        <v>144</v>
      </c>
      <c r="H113" s="38">
        <f t="shared" si="6"/>
        <v>1440</v>
      </c>
      <c r="I113" s="37"/>
      <c r="J113" s="25"/>
    </row>
    <row r="114" spans="1:10" s="2" customFormat="1" ht="25.5">
      <c r="A114" s="19">
        <f t="shared" si="5"/>
        <v>113</v>
      </c>
      <c r="B114" s="37" t="s">
        <v>47</v>
      </c>
      <c r="C114" s="37" t="s">
        <v>51</v>
      </c>
      <c r="D114" s="37" t="s">
        <v>46</v>
      </c>
      <c r="E114" s="37">
        <v>10</v>
      </c>
      <c r="F114" s="37">
        <v>2009</v>
      </c>
      <c r="G114" s="37">
        <v>128</v>
      </c>
      <c r="H114" s="38">
        <f t="shared" si="6"/>
        <v>1280</v>
      </c>
      <c r="I114" s="37"/>
      <c r="J114" s="25"/>
    </row>
    <row r="115" spans="1:10" s="2" customFormat="1" ht="25.5">
      <c r="A115" s="19">
        <f t="shared" si="5"/>
        <v>114</v>
      </c>
      <c r="B115" s="31" t="s">
        <v>48</v>
      </c>
      <c r="C115" s="47">
        <v>6</v>
      </c>
      <c r="D115" s="37" t="s">
        <v>46</v>
      </c>
      <c r="E115" s="48">
        <v>32</v>
      </c>
      <c r="F115" s="37">
        <v>2009</v>
      </c>
      <c r="G115" s="37">
        <v>96</v>
      </c>
      <c r="H115" s="38">
        <f t="shared" si="6"/>
        <v>3072</v>
      </c>
      <c r="I115" s="37"/>
      <c r="J115" s="25"/>
    </row>
    <row r="116" spans="1:10" s="2" customFormat="1" ht="25.5">
      <c r="A116" s="19">
        <f t="shared" si="5"/>
        <v>115</v>
      </c>
      <c r="B116" s="31" t="s">
        <v>48</v>
      </c>
      <c r="C116" s="47">
        <v>6</v>
      </c>
      <c r="D116" s="47" t="s">
        <v>62</v>
      </c>
      <c r="E116" s="48">
        <v>5</v>
      </c>
      <c r="F116" s="37">
        <v>2012</v>
      </c>
      <c r="G116" s="37">
        <v>103.64</v>
      </c>
      <c r="H116" s="38">
        <f t="shared" si="6"/>
        <v>518.20000000000005</v>
      </c>
      <c r="I116" s="37"/>
      <c r="J116" s="25"/>
    </row>
    <row r="117" spans="1:10" s="2" customFormat="1" ht="12.75">
      <c r="A117" s="19">
        <f t="shared" si="5"/>
        <v>116</v>
      </c>
      <c r="B117" s="37" t="s">
        <v>44</v>
      </c>
      <c r="C117" s="37" t="s">
        <v>51</v>
      </c>
      <c r="D117" s="49" t="s">
        <v>62</v>
      </c>
      <c r="E117" s="37">
        <v>15</v>
      </c>
      <c r="F117" s="37">
        <v>2012</v>
      </c>
      <c r="G117" s="37">
        <v>198</v>
      </c>
      <c r="H117" s="38">
        <f t="shared" si="6"/>
        <v>2970</v>
      </c>
      <c r="I117" s="37"/>
      <c r="J117" s="25"/>
    </row>
    <row r="118" spans="1:10" s="2" customFormat="1" ht="25.5">
      <c r="A118" s="19">
        <f t="shared" si="5"/>
        <v>117</v>
      </c>
      <c r="B118" s="37" t="s">
        <v>58</v>
      </c>
      <c r="C118" s="37" t="s">
        <v>51</v>
      </c>
      <c r="D118" s="37" t="s">
        <v>7</v>
      </c>
      <c r="E118" s="37">
        <v>15</v>
      </c>
      <c r="F118" s="37">
        <v>2012</v>
      </c>
      <c r="G118" s="37">
        <v>130</v>
      </c>
      <c r="H118" s="38">
        <f t="shared" si="6"/>
        <v>1950</v>
      </c>
      <c r="I118" s="37"/>
      <c r="J118" s="25"/>
    </row>
    <row r="119" spans="1:10" s="2" customFormat="1" ht="12.75">
      <c r="A119" s="19">
        <f t="shared" si="5"/>
        <v>118</v>
      </c>
      <c r="B119" s="37" t="s">
        <v>57</v>
      </c>
      <c r="C119" s="37" t="s">
        <v>51</v>
      </c>
      <c r="D119" s="37" t="s">
        <v>7</v>
      </c>
      <c r="E119" s="37">
        <v>5</v>
      </c>
      <c r="F119" s="37">
        <v>2010</v>
      </c>
      <c r="G119" s="37">
        <v>201.83</v>
      </c>
      <c r="H119" s="38">
        <f t="shared" si="6"/>
        <v>1009.1500000000001</v>
      </c>
      <c r="I119" s="37"/>
      <c r="J119" s="25"/>
    </row>
    <row r="120" spans="1:10" s="2" customFormat="1" ht="12.75">
      <c r="A120" s="19">
        <f t="shared" si="5"/>
        <v>119</v>
      </c>
      <c r="B120" s="37" t="s">
        <v>57</v>
      </c>
      <c r="C120" s="37" t="s">
        <v>51</v>
      </c>
      <c r="D120" s="37" t="s">
        <v>9</v>
      </c>
      <c r="E120" s="37">
        <v>10</v>
      </c>
      <c r="F120" s="37">
        <v>2012</v>
      </c>
      <c r="G120" s="37">
        <v>212</v>
      </c>
      <c r="H120" s="38">
        <f t="shared" si="6"/>
        <v>2120</v>
      </c>
      <c r="I120" s="37"/>
      <c r="J120" s="25"/>
    </row>
    <row r="121" spans="1:10" s="2" customFormat="1" ht="25.5">
      <c r="A121" s="19">
        <f t="shared" si="5"/>
        <v>120</v>
      </c>
      <c r="B121" s="37" t="s">
        <v>52</v>
      </c>
      <c r="C121" s="37" t="s">
        <v>51</v>
      </c>
      <c r="D121" s="37" t="s">
        <v>9</v>
      </c>
      <c r="E121" s="37">
        <v>10</v>
      </c>
      <c r="F121" s="37">
        <v>2010</v>
      </c>
      <c r="G121" s="37">
        <v>270</v>
      </c>
      <c r="H121" s="38">
        <f t="shared" si="6"/>
        <v>2700</v>
      </c>
      <c r="I121" s="37"/>
      <c r="J121" s="25"/>
    </row>
    <row r="122" spans="1:10" s="2" customFormat="1" ht="25.5">
      <c r="A122" s="19">
        <f t="shared" si="5"/>
        <v>121</v>
      </c>
      <c r="B122" s="37" t="s">
        <v>52</v>
      </c>
      <c r="C122" s="37" t="s">
        <v>51</v>
      </c>
      <c r="D122" s="37" t="s">
        <v>7</v>
      </c>
      <c r="E122" s="37">
        <v>5</v>
      </c>
      <c r="F122" s="37">
        <v>2012</v>
      </c>
      <c r="G122" s="37">
        <v>430</v>
      </c>
      <c r="H122" s="38">
        <f t="shared" si="6"/>
        <v>2150</v>
      </c>
      <c r="I122" s="37"/>
      <c r="J122" s="25"/>
    </row>
    <row r="123" spans="1:10" s="2" customFormat="1" ht="25.5">
      <c r="A123" s="19">
        <f t="shared" si="5"/>
        <v>122</v>
      </c>
      <c r="B123" s="37" t="s">
        <v>50</v>
      </c>
      <c r="C123" s="37" t="s">
        <v>51</v>
      </c>
      <c r="D123" s="37" t="s">
        <v>7</v>
      </c>
      <c r="E123" s="37">
        <v>10</v>
      </c>
      <c r="F123" s="37">
        <v>2011</v>
      </c>
      <c r="G123" s="37">
        <v>154</v>
      </c>
      <c r="H123" s="38">
        <f t="shared" si="6"/>
        <v>1540</v>
      </c>
      <c r="I123" s="37"/>
      <c r="J123" s="25"/>
    </row>
    <row r="124" spans="1:10" s="2" customFormat="1" ht="25.5">
      <c r="A124" s="19">
        <f t="shared" si="5"/>
        <v>123</v>
      </c>
      <c r="B124" s="37" t="s">
        <v>50</v>
      </c>
      <c r="C124" s="37" t="s">
        <v>51</v>
      </c>
      <c r="D124" s="37" t="s">
        <v>7</v>
      </c>
      <c r="E124" s="37">
        <v>10</v>
      </c>
      <c r="F124" s="37">
        <v>2012</v>
      </c>
      <c r="G124" s="37">
        <v>202</v>
      </c>
      <c r="H124" s="38">
        <f t="shared" si="6"/>
        <v>2020</v>
      </c>
      <c r="I124" s="37"/>
      <c r="J124" s="25"/>
    </row>
    <row r="125" spans="1:10" s="2" customFormat="1" ht="25.5">
      <c r="A125" s="19">
        <f t="shared" si="5"/>
        <v>124</v>
      </c>
      <c r="B125" s="37" t="s">
        <v>53</v>
      </c>
      <c r="C125" s="37" t="s">
        <v>51</v>
      </c>
      <c r="D125" s="37" t="s">
        <v>7</v>
      </c>
      <c r="E125" s="37">
        <v>10</v>
      </c>
      <c r="F125" s="37">
        <v>2012</v>
      </c>
      <c r="G125" s="37">
        <v>230</v>
      </c>
      <c r="H125" s="38">
        <f t="shared" si="6"/>
        <v>2300</v>
      </c>
      <c r="I125" s="37"/>
      <c r="J125" s="25"/>
    </row>
    <row r="126" spans="1:10" s="2" customFormat="1" ht="12.75">
      <c r="A126" s="19">
        <f t="shared" si="5"/>
        <v>125</v>
      </c>
      <c r="B126" s="38" t="s">
        <v>146</v>
      </c>
      <c r="C126" s="38">
        <v>6</v>
      </c>
      <c r="D126" s="37" t="s">
        <v>7</v>
      </c>
      <c r="E126" s="38">
        <v>20</v>
      </c>
      <c r="F126" s="38">
        <v>2009</v>
      </c>
      <c r="G126" s="38">
        <v>113</v>
      </c>
      <c r="H126" s="38">
        <f t="shared" si="6"/>
        <v>2260</v>
      </c>
      <c r="I126" s="37"/>
      <c r="J126" s="25"/>
    </row>
    <row r="127" spans="1:10" s="6" customFormat="1" ht="12.75">
      <c r="A127" s="19">
        <f t="shared" si="5"/>
        <v>126</v>
      </c>
      <c r="B127" s="38" t="s">
        <v>155</v>
      </c>
      <c r="C127" s="38"/>
      <c r="D127" s="38"/>
      <c r="E127" s="38">
        <v>491</v>
      </c>
      <c r="F127" s="38"/>
      <c r="G127" s="38"/>
      <c r="H127" s="38">
        <f t="shared" si="6"/>
        <v>0</v>
      </c>
      <c r="I127" s="38"/>
      <c r="J127" s="23"/>
    </row>
    <row r="128" spans="1:10" s="6" customFormat="1" ht="12.75">
      <c r="A128" s="19">
        <f t="shared" si="5"/>
        <v>127</v>
      </c>
      <c r="B128" s="38"/>
      <c r="C128" s="38"/>
      <c r="D128" s="38"/>
      <c r="E128" s="38"/>
      <c r="F128" s="38"/>
      <c r="G128" s="38"/>
      <c r="H128" s="38"/>
      <c r="I128" s="38"/>
      <c r="J128" s="23"/>
    </row>
    <row r="129" spans="1:10" s="6" customFormat="1" ht="25.5">
      <c r="A129" s="19">
        <f t="shared" si="5"/>
        <v>128</v>
      </c>
      <c r="B129" s="37" t="s">
        <v>50</v>
      </c>
      <c r="C129" s="37" t="s">
        <v>63</v>
      </c>
      <c r="D129" s="38" t="s">
        <v>7</v>
      </c>
      <c r="E129" s="37">
        <v>5</v>
      </c>
      <c r="F129" s="37">
        <v>2007</v>
      </c>
      <c r="G129" s="37">
        <v>100</v>
      </c>
      <c r="H129" s="38">
        <f t="shared" ref="H129:H160" si="7">E129*G129</f>
        <v>500</v>
      </c>
      <c r="I129" s="38"/>
      <c r="J129" s="23"/>
    </row>
    <row r="130" spans="1:10" s="2" customFormat="1" ht="25.5">
      <c r="A130" s="19">
        <f t="shared" si="5"/>
        <v>129</v>
      </c>
      <c r="B130" s="37" t="s">
        <v>41</v>
      </c>
      <c r="C130" s="37" t="s">
        <v>63</v>
      </c>
      <c r="D130" s="37" t="s">
        <v>7</v>
      </c>
      <c r="E130" s="37">
        <v>25</v>
      </c>
      <c r="F130" s="37">
        <v>2007</v>
      </c>
      <c r="G130" s="37">
        <v>210</v>
      </c>
      <c r="H130" s="38">
        <f t="shared" si="7"/>
        <v>5250</v>
      </c>
      <c r="I130" s="37"/>
      <c r="J130" s="25"/>
    </row>
    <row r="131" spans="1:10" s="2" customFormat="1" ht="12.75">
      <c r="A131" s="19">
        <f t="shared" si="5"/>
        <v>130</v>
      </c>
      <c r="B131" s="37" t="s">
        <v>64</v>
      </c>
      <c r="C131" s="37" t="s">
        <v>63</v>
      </c>
      <c r="D131" s="37" t="s">
        <v>7</v>
      </c>
      <c r="E131" s="37">
        <v>35</v>
      </c>
      <c r="F131" s="37">
        <v>20012</v>
      </c>
      <c r="G131" s="37">
        <v>360</v>
      </c>
      <c r="H131" s="38">
        <f t="shared" si="7"/>
        <v>12600</v>
      </c>
      <c r="I131" s="37"/>
      <c r="J131" s="25"/>
    </row>
    <row r="132" spans="1:10" s="2" customFormat="1" ht="12.75">
      <c r="A132" s="19">
        <f t="shared" si="5"/>
        <v>131</v>
      </c>
      <c r="B132" s="37" t="s">
        <v>65</v>
      </c>
      <c r="C132" s="37" t="s">
        <v>63</v>
      </c>
      <c r="D132" s="37" t="s">
        <v>34</v>
      </c>
      <c r="E132" s="37">
        <v>30</v>
      </c>
      <c r="F132" s="37">
        <v>2009</v>
      </c>
      <c r="G132" s="37">
        <v>84.7</v>
      </c>
      <c r="H132" s="38">
        <f t="shared" si="7"/>
        <v>2541</v>
      </c>
      <c r="I132" s="37"/>
      <c r="J132" s="25"/>
    </row>
    <row r="133" spans="1:10" s="2" customFormat="1" ht="25.5">
      <c r="A133" s="19">
        <f t="shared" ref="A133:A196" si="8">A132+1</f>
        <v>132</v>
      </c>
      <c r="B133" s="37" t="s">
        <v>48</v>
      </c>
      <c r="C133" s="37" t="s">
        <v>63</v>
      </c>
      <c r="D133" s="37" t="s">
        <v>62</v>
      </c>
      <c r="E133" s="37">
        <v>35</v>
      </c>
      <c r="F133" s="37">
        <v>2012</v>
      </c>
      <c r="G133" s="37">
        <v>120</v>
      </c>
      <c r="H133" s="38">
        <f t="shared" si="7"/>
        <v>4200</v>
      </c>
      <c r="I133" s="37"/>
      <c r="J133" s="25"/>
    </row>
    <row r="134" spans="1:10" s="2" customFormat="1" ht="38.25">
      <c r="A134" s="19">
        <f t="shared" si="8"/>
        <v>133</v>
      </c>
      <c r="B134" s="37" t="s">
        <v>54</v>
      </c>
      <c r="C134" s="37" t="s">
        <v>63</v>
      </c>
      <c r="D134" s="37" t="s">
        <v>37</v>
      </c>
      <c r="E134" s="37">
        <v>40</v>
      </c>
      <c r="F134" s="37">
        <v>20011</v>
      </c>
      <c r="G134" s="37">
        <v>176</v>
      </c>
      <c r="H134" s="38">
        <f t="shared" si="7"/>
        <v>7040</v>
      </c>
      <c r="I134" s="37"/>
      <c r="J134" s="25"/>
    </row>
    <row r="135" spans="1:10" s="2" customFormat="1" ht="12.75">
      <c r="A135" s="19">
        <f t="shared" si="8"/>
        <v>134</v>
      </c>
      <c r="B135" s="37" t="s">
        <v>55</v>
      </c>
      <c r="C135" s="37" t="s">
        <v>63</v>
      </c>
      <c r="D135" s="37" t="s">
        <v>7</v>
      </c>
      <c r="E135" s="37">
        <v>35</v>
      </c>
      <c r="F135" s="37">
        <v>2009</v>
      </c>
      <c r="G135" s="37">
        <v>135</v>
      </c>
      <c r="H135" s="38">
        <f t="shared" si="7"/>
        <v>4725</v>
      </c>
      <c r="I135" s="37"/>
      <c r="J135" s="25"/>
    </row>
    <row r="136" spans="1:10" s="2" customFormat="1" ht="12.75">
      <c r="A136" s="19">
        <f t="shared" si="8"/>
        <v>135</v>
      </c>
      <c r="B136" s="37" t="s">
        <v>66</v>
      </c>
      <c r="C136" s="37" t="s">
        <v>63</v>
      </c>
      <c r="D136" s="37" t="s">
        <v>9</v>
      </c>
      <c r="E136" s="37">
        <v>31</v>
      </c>
      <c r="F136" s="37">
        <v>2009</v>
      </c>
      <c r="G136" s="37">
        <v>190</v>
      </c>
      <c r="H136" s="38">
        <f t="shared" si="7"/>
        <v>5890</v>
      </c>
      <c r="I136" s="37"/>
      <c r="J136" s="25"/>
    </row>
    <row r="137" spans="1:10" s="2" customFormat="1" ht="12.75">
      <c r="A137" s="19">
        <f t="shared" si="8"/>
        <v>136</v>
      </c>
      <c r="B137" s="37" t="s">
        <v>67</v>
      </c>
      <c r="C137" s="37" t="s">
        <v>63</v>
      </c>
      <c r="D137" s="37" t="s">
        <v>9</v>
      </c>
      <c r="E137" s="37">
        <v>35</v>
      </c>
      <c r="F137" s="37">
        <v>2009</v>
      </c>
      <c r="G137" s="37">
        <v>181</v>
      </c>
      <c r="H137" s="38">
        <f t="shared" si="7"/>
        <v>6335</v>
      </c>
      <c r="I137" s="37"/>
      <c r="J137" s="25"/>
    </row>
    <row r="138" spans="1:10" s="2" customFormat="1" ht="12.75">
      <c r="A138" s="19">
        <f t="shared" si="8"/>
        <v>137</v>
      </c>
      <c r="B138" s="37" t="s">
        <v>68</v>
      </c>
      <c r="C138" s="37" t="s">
        <v>63</v>
      </c>
      <c r="D138" s="37" t="s">
        <v>9</v>
      </c>
      <c r="E138" s="37">
        <v>35</v>
      </c>
      <c r="F138" s="37">
        <v>2009</v>
      </c>
      <c r="G138" s="37">
        <v>144.55000000000001</v>
      </c>
      <c r="H138" s="38">
        <f t="shared" si="7"/>
        <v>5059.25</v>
      </c>
      <c r="I138" s="37"/>
      <c r="J138" s="25"/>
    </row>
    <row r="139" spans="1:10" s="2" customFormat="1" ht="25.5">
      <c r="A139" s="19">
        <f t="shared" si="8"/>
        <v>138</v>
      </c>
      <c r="B139" s="37" t="s">
        <v>69</v>
      </c>
      <c r="C139" s="37" t="s">
        <v>63</v>
      </c>
      <c r="D139" s="37" t="s">
        <v>9</v>
      </c>
      <c r="E139" s="37">
        <v>15</v>
      </c>
      <c r="F139" s="37">
        <v>2011</v>
      </c>
      <c r="G139" s="37">
        <v>192</v>
      </c>
      <c r="H139" s="38">
        <f t="shared" si="7"/>
        <v>2880</v>
      </c>
      <c r="I139" s="37"/>
      <c r="J139" s="25"/>
    </row>
    <row r="140" spans="1:10" s="2" customFormat="1" ht="12.75">
      <c r="A140" s="19">
        <f t="shared" si="8"/>
        <v>139</v>
      </c>
      <c r="B140" s="37" t="s">
        <v>44</v>
      </c>
      <c r="C140" s="37" t="s">
        <v>63</v>
      </c>
      <c r="D140" s="37" t="s">
        <v>7</v>
      </c>
      <c r="E140" s="37">
        <v>15</v>
      </c>
      <c r="F140" s="37">
        <v>2011</v>
      </c>
      <c r="G140" s="37">
        <v>151</v>
      </c>
      <c r="H140" s="38">
        <f t="shared" si="7"/>
        <v>2265</v>
      </c>
      <c r="I140" s="37"/>
      <c r="J140" s="25"/>
    </row>
    <row r="141" spans="1:10" s="2" customFormat="1" ht="38.25">
      <c r="A141" s="19">
        <f t="shared" si="8"/>
        <v>140</v>
      </c>
      <c r="B141" s="37" t="s">
        <v>70</v>
      </c>
      <c r="C141" s="37" t="s">
        <v>63</v>
      </c>
      <c r="D141" s="37" t="s">
        <v>7</v>
      </c>
      <c r="E141" s="37">
        <v>15</v>
      </c>
      <c r="F141" s="37">
        <v>2009</v>
      </c>
      <c r="G141" s="37">
        <v>150</v>
      </c>
      <c r="H141" s="38">
        <f t="shared" si="7"/>
        <v>2250</v>
      </c>
      <c r="I141" s="37"/>
      <c r="J141" s="25"/>
    </row>
    <row r="142" spans="1:10" s="2" customFormat="1" ht="25.5">
      <c r="A142" s="19">
        <f t="shared" si="8"/>
        <v>141</v>
      </c>
      <c r="B142" s="37" t="s">
        <v>45</v>
      </c>
      <c r="C142" s="37" t="s">
        <v>63</v>
      </c>
      <c r="D142" s="37" t="s">
        <v>46</v>
      </c>
      <c r="E142" s="37">
        <v>20</v>
      </c>
      <c r="F142" s="37">
        <v>2009</v>
      </c>
      <c r="G142" s="37">
        <v>113</v>
      </c>
      <c r="H142" s="38">
        <f t="shared" si="7"/>
        <v>2260</v>
      </c>
      <c r="I142" s="37"/>
      <c r="J142" s="25"/>
    </row>
    <row r="143" spans="1:10" s="2" customFormat="1" ht="25.5">
      <c r="A143" s="19">
        <f t="shared" si="8"/>
        <v>142</v>
      </c>
      <c r="B143" s="37" t="s">
        <v>71</v>
      </c>
      <c r="C143" s="37" t="s">
        <v>63</v>
      </c>
      <c r="D143" s="37" t="s">
        <v>7</v>
      </c>
      <c r="E143" s="37">
        <v>30</v>
      </c>
      <c r="F143" s="37">
        <v>2009</v>
      </c>
      <c r="G143" s="37">
        <v>136</v>
      </c>
      <c r="H143" s="38">
        <f t="shared" si="7"/>
        <v>4080</v>
      </c>
      <c r="I143" s="37"/>
      <c r="J143" s="25"/>
    </row>
    <row r="144" spans="1:10" s="2" customFormat="1" ht="25.5">
      <c r="A144" s="19">
        <f t="shared" si="8"/>
        <v>143</v>
      </c>
      <c r="B144" s="37" t="s">
        <v>72</v>
      </c>
      <c r="C144" s="37" t="s">
        <v>63</v>
      </c>
      <c r="D144" s="37" t="s">
        <v>7</v>
      </c>
      <c r="E144" s="37">
        <v>30</v>
      </c>
      <c r="F144" s="37">
        <v>2009</v>
      </c>
      <c r="G144" s="37">
        <v>143</v>
      </c>
      <c r="H144" s="38">
        <f t="shared" si="7"/>
        <v>4290</v>
      </c>
      <c r="I144" s="37"/>
      <c r="J144" s="25"/>
    </row>
    <row r="145" spans="1:10" s="2" customFormat="1" ht="38.25">
      <c r="A145" s="19">
        <f t="shared" si="8"/>
        <v>144</v>
      </c>
      <c r="B145" s="37" t="s">
        <v>61</v>
      </c>
      <c r="C145" s="37" t="s">
        <v>63</v>
      </c>
      <c r="D145" s="37" t="s">
        <v>7</v>
      </c>
      <c r="E145" s="37">
        <v>10</v>
      </c>
      <c r="F145" s="37">
        <v>2009</v>
      </c>
      <c r="G145" s="37">
        <v>144</v>
      </c>
      <c r="H145" s="38">
        <f t="shared" si="7"/>
        <v>1440</v>
      </c>
      <c r="I145" s="37"/>
      <c r="J145" s="25"/>
    </row>
    <row r="146" spans="1:10" s="2" customFormat="1" ht="38.25">
      <c r="A146" s="19">
        <f t="shared" si="8"/>
        <v>145</v>
      </c>
      <c r="B146" s="37" t="s">
        <v>73</v>
      </c>
      <c r="C146" s="37" t="s">
        <v>63</v>
      </c>
      <c r="D146" s="37" t="s">
        <v>46</v>
      </c>
      <c r="E146" s="37">
        <v>10</v>
      </c>
      <c r="F146" s="37">
        <v>2009</v>
      </c>
      <c r="G146" s="37">
        <v>144</v>
      </c>
      <c r="H146" s="38">
        <f t="shared" si="7"/>
        <v>1440</v>
      </c>
      <c r="I146" s="37"/>
      <c r="J146" s="25"/>
    </row>
    <row r="147" spans="1:10" s="2" customFormat="1" ht="25.5">
      <c r="A147" s="19">
        <f t="shared" si="8"/>
        <v>146</v>
      </c>
      <c r="B147" s="37" t="s">
        <v>74</v>
      </c>
      <c r="C147" s="37" t="s">
        <v>75</v>
      </c>
      <c r="D147" s="49" t="s">
        <v>7</v>
      </c>
      <c r="E147" s="37">
        <v>35</v>
      </c>
      <c r="F147" s="37">
        <v>2009</v>
      </c>
      <c r="G147" s="37">
        <v>160</v>
      </c>
      <c r="H147" s="38">
        <f t="shared" si="7"/>
        <v>5600</v>
      </c>
      <c r="I147" s="37"/>
      <c r="J147" s="25"/>
    </row>
    <row r="148" spans="1:10" s="2" customFormat="1" ht="25.5">
      <c r="A148" s="19">
        <f t="shared" si="8"/>
        <v>147</v>
      </c>
      <c r="B148" s="37" t="s">
        <v>74</v>
      </c>
      <c r="C148" s="37" t="s">
        <v>75</v>
      </c>
      <c r="D148" s="37" t="s">
        <v>7</v>
      </c>
      <c r="E148" s="37">
        <v>35</v>
      </c>
      <c r="F148" s="37">
        <v>2010</v>
      </c>
      <c r="G148" s="37">
        <v>161</v>
      </c>
      <c r="H148" s="38">
        <f t="shared" si="7"/>
        <v>5635</v>
      </c>
      <c r="I148" s="37"/>
      <c r="J148" s="25"/>
    </row>
    <row r="149" spans="1:10" s="2" customFormat="1" ht="25.5">
      <c r="A149" s="19">
        <f t="shared" si="8"/>
        <v>148</v>
      </c>
      <c r="B149" s="37" t="s">
        <v>74</v>
      </c>
      <c r="C149" s="37" t="s">
        <v>75</v>
      </c>
      <c r="D149" s="37" t="s">
        <v>7</v>
      </c>
      <c r="E149" s="37">
        <v>30</v>
      </c>
      <c r="F149" s="37">
        <v>2012</v>
      </c>
      <c r="G149" s="37">
        <v>280</v>
      </c>
      <c r="H149" s="38">
        <f t="shared" si="7"/>
        <v>8400</v>
      </c>
      <c r="I149" s="37"/>
      <c r="J149" s="25"/>
    </row>
    <row r="150" spans="1:10" s="2" customFormat="1" ht="25.5">
      <c r="A150" s="19">
        <f t="shared" si="8"/>
        <v>149</v>
      </c>
      <c r="B150" s="37" t="s">
        <v>72</v>
      </c>
      <c r="C150" s="37" t="s">
        <v>63</v>
      </c>
      <c r="D150" s="37" t="s">
        <v>7</v>
      </c>
      <c r="E150" s="37">
        <v>5</v>
      </c>
      <c r="F150" s="37">
        <v>2010</v>
      </c>
      <c r="G150" s="37">
        <v>143</v>
      </c>
      <c r="H150" s="38">
        <f t="shared" si="7"/>
        <v>715</v>
      </c>
      <c r="I150" s="37"/>
      <c r="J150" s="25"/>
    </row>
    <row r="151" spans="1:10" s="2" customFormat="1" ht="25.5">
      <c r="A151" s="19">
        <f t="shared" si="8"/>
        <v>150</v>
      </c>
      <c r="B151" s="37" t="s">
        <v>71</v>
      </c>
      <c r="C151" s="37" t="s">
        <v>63</v>
      </c>
      <c r="D151" s="37" t="s">
        <v>7</v>
      </c>
      <c r="E151" s="37">
        <v>5</v>
      </c>
      <c r="F151" s="37">
        <v>2010</v>
      </c>
      <c r="G151" s="37">
        <v>135</v>
      </c>
      <c r="H151" s="38">
        <f t="shared" si="7"/>
        <v>675</v>
      </c>
      <c r="I151" s="37"/>
      <c r="J151" s="25"/>
    </row>
    <row r="152" spans="1:10" s="2" customFormat="1" ht="25.5">
      <c r="A152" s="19">
        <f t="shared" si="8"/>
        <v>151</v>
      </c>
      <c r="B152" s="37" t="s">
        <v>71</v>
      </c>
      <c r="C152" s="37" t="s">
        <v>63</v>
      </c>
      <c r="D152" s="37" t="s">
        <v>7</v>
      </c>
      <c r="E152" s="37">
        <v>5</v>
      </c>
      <c r="F152" s="37">
        <v>2012</v>
      </c>
      <c r="G152" s="37">
        <v>222</v>
      </c>
      <c r="H152" s="38">
        <f t="shared" si="7"/>
        <v>1110</v>
      </c>
      <c r="I152" s="37"/>
      <c r="J152" s="25"/>
    </row>
    <row r="153" spans="1:10" s="2" customFormat="1" ht="12.75">
      <c r="A153" s="19">
        <f t="shared" si="8"/>
        <v>152</v>
      </c>
      <c r="B153" s="37" t="s">
        <v>44</v>
      </c>
      <c r="C153" s="37" t="s">
        <v>63</v>
      </c>
      <c r="D153" s="37" t="s">
        <v>7</v>
      </c>
      <c r="E153" s="37">
        <v>15</v>
      </c>
      <c r="F153" s="37">
        <v>2012</v>
      </c>
      <c r="G153" s="37">
        <v>198</v>
      </c>
      <c r="H153" s="38">
        <f t="shared" si="7"/>
        <v>2970</v>
      </c>
      <c r="I153" s="37"/>
      <c r="J153" s="25"/>
    </row>
    <row r="154" spans="1:10" s="2" customFormat="1" ht="25.5">
      <c r="A154" s="19">
        <f t="shared" si="8"/>
        <v>153</v>
      </c>
      <c r="B154" s="37" t="s">
        <v>69</v>
      </c>
      <c r="C154" s="37" t="s">
        <v>63</v>
      </c>
      <c r="D154" s="37" t="s">
        <v>7</v>
      </c>
      <c r="E154" s="37">
        <v>15</v>
      </c>
      <c r="F154" s="37">
        <v>2012</v>
      </c>
      <c r="G154" s="37">
        <v>252</v>
      </c>
      <c r="H154" s="38">
        <f t="shared" si="7"/>
        <v>3780</v>
      </c>
      <c r="I154" s="37"/>
      <c r="J154" s="25"/>
    </row>
    <row r="155" spans="1:10" s="2" customFormat="1" ht="25.5">
      <c r="A155" s="19">
        <f t="shared" si="8"/>
        <v>154</v>
      </c>
      <c r="B155" s="37" t="s">
        <v>41</v>
      </c>
      <c r="C155" s="37" t="s">
        <v>63</v>
      </c>
      <c r="D155" s="37" t="s">
        <v>7</v>
      </c>
      <c r="E155" s="37">
        <v>10</v>
      </c>
      <c r="F155" s="37">
        <v>2010</v>
      </c>
      <c r="G155" s="37">
        <v>270</v>
      </c>
      <c r="H155" s="38">
        <f t="shared" si="7"/>
        <v>2700</v>
      </c>
      <c r="I155" s="37"/>
      <c r="J155" s="25"/>
    </row>
    <row r="156" spans="1:10" s="2" customFormat="1" ht="25.5">
      <c r="A156" s="19">
        <f t="shared" si="8"/>
        <v>155</v>
      </c>
      <c r="B156" s="37" t="s">
        <v>50</v>
      </c>
      <c r="C156" s="37" t="s">
        <v>63</v>
      </c>
      <c r="D156" s="37" t="s">
        <v>7</v>
      </c>
      <c r="E156" s="37">
        <v>26</v>
      </c>
      <c r="F156" s="37">
        <v>2009</v>
      </c>
      <c r="G156" s="37">
        <v>121</v>
      </c>
      <c r="H156" s="38">
        <f t="shared" si="7"/>
        <v>3146</v>
      </c>
      <c r="I156" s="37"/>
      <c r="J156" s="25"/>
    </row>
    <row r="157" spans="1:10" s="2" customFormat="1" ht="25.5">
      <c r="A157" s="19">
        <f t="shared" si="8"/>
        <v>156</v>
      </c>
      <c r="B157" s="37" t="s">
        <v>50</v>
      </c>
      <c r="C157" s="37" t="s">
        <v>63</v>
      </c>
      <c r="D157" s="37" t="s">
        <v>7</v>
      </c>
      <c r="E157" s="37">
        <v>10</v>
      </c>
      <c r="F157" s="37">
        <v>2011</v>
      </c>
      <c r="G157" s="37">
        <v>154</v>
      </c>
      <c r="H157" s="38">
        <f t="shared" si="7"/>
        <v>1540</v>
      </c>
      <c r="I157" s="37"/>
      <c r="J157" s="25"/>
    </row>
    <row r="158" spans="1:10" s="2" customFormat="1" ht="12.75">
      <c r="A158" s="19">
        <f t="shared" si="8"/>
        <v>157</v>
      </c>
      <c r="B158" s="37" t="s">
        <v>155</v>
      </c>
      <c r="C158" s="38"/>
      <c r="D158" s="37"/>
      <c r="E158" s="38">
        <v>642</v>
      </c>
      <c r="F158" s="38"/>
      <c r="G158" s="38"/>
      <c r="H158" s="38">
        <f t="shared" si="7"/>
        <v>0</v>
      </c>
      <c r="I158" s="37"/>
      <c r="J158" s="25"/>
    </row>
    <row r="159" spans="1:10" s="6" customFormat="1" ht="12.75">
      <c r="A159" s="19">
        <f t="shared" si="8"/>
        <v>158</v>
      </c>
      <c r="B159" s="38"/>
      <c r="C159" s="38"/>
      <c r="D159" s="38"/>
      <c r="E159" s="38"/>
      <c r="F159" s="38"/>
      <c r="G159" s="38"/>
      <c r="H159" s="38">
        <f t="shared" si="7"/>
        <v>0</v>
      </c>
      <c r="I159" s="38"/>
      <c r="J159" s="23"/>
    </row>
    <row r="160" spans="1:10" s="6" customFormat="1" ht="25.5">
      <c r="A160" s="19">
        <f t="shared" si="8"/>
        <v>159</v>
      </c>
      <c r="B160" s="37" t="s">
        <v>76</v>
      </c>
      <c r="C160" s="37" t="s">
        <v>77</v>
      </c>
      <c r="D160" s="38" t="s">
        <v>7</v>
      </c>
      <c r="E160" s="37">
        <v>15</v>
      </c>
      <c r="F160" s="37">
        <v>2010</v>
      </c>
      <c r="G160" s="37">
        <v>128.69999999999999</v>
      </c>
      <c r="H160" s="38">
        <f t="shared" si="7"/>
        <v>1930.4999999999998</v>
      </c>
      <c r="I160" s="38"/>
      <c r="J160" s="23"/>
    </row>
    <row r="161" spans="1:255" s="2" customFormat="1" ht="12.75">
      <c r="A161" s="19">
        <f t="shared" si="8"/>
        <v>160</v>
      </c>
      <c r="B161" s="38" t="s">
        <v>147</v>
      </c>
      <c r="C161" s="38">
        <v>8</v>
      </c>
      <c r="D161" s="38" t="s">
        <v>7</v>
      </c>
      <c r="E161" s="38">
        <v>16</v>
      </c>
      <c r="F161" s="38">
        <v>2009</v>
      </c>
      <c r="G161" s="38">
        <v>121</v>
      </c>
      <c r="H161" s="38">
        <f t="shared" ref="H161:H180" si="9">E161*G161</f>
        <v>1936</v>
      </c>
      <c r="I161" s="37"/>
      <c r="J161" s="25"/>
    </row>
    <row r="162" spans="1:255" s="6" customFormat="1" ht="12.75">
      <c r="A162" s="19">
        <f t="shared" si="8"/>
        <v>161</v>
      </c>
      <c r="B162" s="38" t="s">
        <v>147</v>
      </c>
      <c r="C162" s="38">
        <v>8</v>
      </c>
      <c r="D162" s="38" t="s">
        <v>7</v>
      </c>
      <c r="E162" s="38">
        <v>10</v>
      </c>
      <c r="F162" s="38">
        <v>2011</v>
      </c>
      <c r="G162" s="38">
        <v>154</v>
      </c>
      <c r="H162" s="38">
        <f t="shared" si="9"/>
        <v>1540</v>
      </c>
      <c r="I162" s="38"/>
      <c r="J162" s="23"/>
    </row>
    <row r="163" spans="1:255" s="6" customFormat="1" ht="25.5">
      <c r="A163" s="19">
        <f t="shared" si="8"/>
        <v>162</v>
      </c>
      <c r="B163" s="37" t="s">
        <v>41</v>
      </c>
      <c r="C163" s="37" t="s">
        <v>77</v>
      </c>
      <c r="D163" s="37" t="s">
        <v>7</v>
      </c>
      <c r="E163" s="37">
        <v>35</v>
      </c>
      <c r="F163" s="37">
        <v>2009</v>
      </c>
      <c r="G163" s="37">
        <v>265</v>
      </c>
      <c r="H163" s="38">
        <f t="shared" si="9"/>
        <v>9275</v>
      </c>
      <c r="I163" s="38"/>
      <c r="J163" s="23"/>
    </row>
    <row r="164" spans="1:255" s="2" customFormat="1" ht="12.75">
      <c r="A164" s="19">
        <f t="shared" si="8"/>
        <v>163</v>
      </c>
      <c r="B164" s="37" t="s">
        <v>65</v>
      </c>
      <c r="C164" s="37" t="s">
        <v>77</v>
      </c>
      <c r="D164" s="37" t="s">
        <v>34</v>
      </c>
      <c r="E164" s="37">
        <v>30</v>
      </c>
      <c r="F164" s="37">
        <v>2009</v>
      </c>
      <c r="G164" s="37">
        <v>96</v>
      </c>
      <c r="H164" s="38">
        <f t="shared" si="9"/>
        <v>2880</v>
      </c>
      <c r="I164" s="37"/>
      <c r="J164" s="25"/>
    </row>
    <row r="165" spans="1:255" s="2" customFormat="1" ht="38.25">
      <c r="A165" s="19">
        <f t="shared" si="8"/>
        <v>164</v>
      </c>
      <c r="B165" s="37" t="s">
        <v>78</v>
      </c>
      <c r="C165" s="37" t="s">
        <v>77</v>
      </c>
      <c r="D165" s="37" t="s">
        <v>37</v>
      </c>
      <c r="E165" s="37">
        <v>30</v>
      </c>
      <c r="F165" s="37">
        <v>2009</v>
      </c>
      <c r="G165" s="37">
        <v>143</v>
      </c>
      <c r="H165" s="38">
        <f t="shared" si="9"/>
        <v>4290</v>
      </c>
      <c r="I165" s="37"/>
      <c r="J165" s="25"/>
    </row>
    <row r="166" spans="1:255" s="2" customFormat="1" ht="12.75">
      <c r="A166" s="19">
        <f t="shared" si="8"/>
        <v>165</v>
      </c>
      <c r="B166" s="37" t="s">
        <v>79</v>
      </c>
      <c r="C166" s="37" t="s">
        <v>77</v>
      </c>
      <c r="D166" s="37" t="s">
        <v>7</v>
      </c>
      <c r="E166" s="37">
        <v>35</v>
      </c>
      <c r="F166" s="37">
        <v>2006</v>
      </c>
      <c r="G166" s="37">
        <v>130</v>
      </c>
      <c r="H166" s="38">
        <f t="shared" si="9"/>
        <v>4550</v>
      </c>
      <c r="I166" s="37"/>
      <c r="J166" s="25"/>
    </row>
    <row r="167" spans="1:255" s="2" customFormat="1" ht="12.75">
      <c r="A167" s="19">
        <f t="shared" si="8"/>
        <v>166</v>
      </c>
      <c r="B167" s="37" t="s">
        <v>55</v>
      </c>
      <c r="C167" s="37" t="s">
        <v>77</v>
      </c>
      <c r="D167" s="37" t="s">
        <v>7</v>
      </c>
      <c r="E167" s="37">
        <v>34</v>
      </c>
      <c r="F167" s="37">
        <v>2009</v>
      </c>
      <c r="G167" s="37">
        <v>135.41999999999999</v>
      </c>
      <c r="H167" s="38">
        <f t="shared" si="9"/>
        <v>4604.28</v>
      </c>
      <c r="I167" s="37"/>
      <c r="J167" s="25"/>
    </row>
    <row r="168" spans="1:255" s="2" customFormat="1" ht="12.75">
      <c r="A168" s="19">
        <f t="shared" si="8"/>
        <v>167</v>
      </c>
      <c r="B168" s="37" t="s">
        <v>80</v>
      </c>
      <c r="C168" s="37" t="s">
        <v>77</v>
      </c>
      <c r="D168" s="37" t="s">
        <v>9</v>
      </c>
      <c r="E168" s="37">
        <v>40</v>
      </c>
      <c r="F168" s="37">
        <v>2009</v>
      </c>
      <c r="G168" s="37">
        <v>156.72</v>
      </c>
      <c r="H168" s="38">
        <f t="shared" si="9"/>
        <v>6268.8</v>
      </c>
      <c r="I168" s="37"/>
      <c r="J168" s="25"/>
    </row>
    <row r="169" spans="1:255" s="2" customFormat="1" ht="12.75">
      <c r="A169" s="19">
        <f t="shared" si="8"/>
        <v>168</v>
      </c>
      <c r="B169" s="37" t="s">
        <v>68</v>
      </c>
      <c r="C169" s="37" t="s">
        <v>77</v>
      </c>
      <c r="D169" s="37" t="s">
        <v>9</v>
      </c>
      <c r="E169" s="37">
        <v>10</v>
      </c>
      <c r="F169" s="37">
        <v>2006</v>
      </c>
      <c r="G169" s="37">
        <v>87</v>
      </c>
      <c r="H169" s="38">
        <f t="shared" si="9"/>
        <v>870</v>
      </c>
      <c r="I169" s="37"/>
      <c r="J169" s="25"/>
    </row>
    <row r="170" spans="1:255" s="2" customFormat="1" ht="12.75">
      <c r="A170" s="19">
        <f t="shared" si="8"/>
        <v>169</v>
      </c>
      <c r="B170" s="37" t="s">
        <v>81</v>
      </c>
      <c r="C170" s="37" t="s">
        <v>77</v>
      </c>
      <c r="D170" s="37" t="s">
        <v>9</v>
      </c>
      <c r="E170" s="37">
        <v>30</v>
      </c>
      <c r="F170" s="37">
        <v>2009</v>
      </c>
      <c r="G170" s="37">
        <v>159.76</v>
      </c>
      <c r="H170" s="38">
        <f t="shared" si="9"/>
        <v>4792.7999999999993</v>
      </c>
      <c r="I170" s="37"/>
      <c r="J170" s="25"/>
    </row>
    <row r="171" spans="1:255" s="2" customFormat="1" ht="25.5">
      <c r="A171" s="19">
        <f t="shared" si="8"/>
        <v>170</v>
      </c>
      <c r="B171" s="37" t="s">
        <v>45</v>
      </c>
      <c r="C171" s="37" t="s">
        <v>77</v>
      </c>
      <c r="D171" s="37" t="s">
        <v>9</v>
      </c>
      <c r="E171" s="37">
        <v>20</v>
      </c>
      <c r="F171" s="37">
        <v>2009</v>
      </c>
      <c r="G171" s="37">
        <v>113</v>
      </c>
      <c r="H171" s="38">
        <f t="shared" si="9"/>
        <v>2260</v>
      </c>
      <c r="I171" s="37"/>
      <c r="J171" s="25"/>
    </row>
    <row r="172" spans="1:255" s="6" customFormat="1" ht="38.25">
      <c r="A172" s="19">
        <f t="shared" si="8"/>
        <v>171</v>
      </c>
      <c r="B172" s="37" t="s">
        <v>82</v>
      </c>
      <c r="C172" s="37" t="s">
        <v>77</v>
      </c>
      <c r="D172" s="37" t="s">
        <v>7</v>
      </c>
      <c r="E172" s="37">
        <v>15</v>
      </c>
      <c r="F172" s="37">
        <v>2010</v>
      </c>
      <c r="G172" s="37">
        <v>130</v>
      </c>
      <c r="H172" s="38">
        <f t="shared" si="9"/>
        <v>1950</v>
      </c>
      <c r="I172" s="37"/>
      <c r="J172" s="25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s="6" customFormat="1" ht="12.75">
      <c r="A173" s="19">
        <f t="shared" si="8"/>
        <v>172</v>
      </c>
      <c r="B173" s="37" t="s">
        <v>84</v>
      </c>
      <c r="C173" s="37" t="s">
        <v>85</v>
      </c>
      <c r="D173" s="37" t="s">
        <v>83</v>
      </c>
      <c r="E173" s="37">
        <v>2</v>
      </c>
      <c r="F173" s="37">
        <v>2011</v>
      </c>
      <c r="G173" s="37">
        <v>126.51</v>
      </c>
      <c r="H173" s="38">
        <f t="shared" si="9"/>
        <v>253.02</v>
      </c>
      <c r="I173" s="37"/>
      <c r="J173" s="25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s="6" customFormat="1" ht="25.5">
      <c r="A174" s="19">
        <f t="shared" si="8"/>
        <v>173</v>
      </c>
      <c r="B174" s="37" t="s">
        <v>71</v>
      </c>
      <c r="C174" s="37" t="s">
        <v>77</v>
      </c>
      <c r="D174" s="37" t="s">
        <v>7</v>
      </c>
      <c r="E174" s="37">
        <v>35</v>
      </c>
      <c r="F174" s="37">
        <v>2009</v>
      </c>
      <c r="G174" s="37">
        <v>136</v>
      </c>
      <c r="H174" s="38">
        <f t="shared" si="9"/>
        <v>4760</v>
      </c>
      <c r="I174" s="37"/>
      <c r="J174" s="2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s="2" customFormat="1" ht="12.75">
      <c r="A175" s="19">
        <f t="shared" si="8"/>
        <v>174</v>
      </c>
      <c r="B175" s="37" t="s">
        <v>86</v>
      </c>
      <c r="C175" s="37" t="s">
        <v>77</v>
      </c>
      <c r="D175" s="37" t="s">
        <v>7</v>
      </c>
      <c r="E175" s="37">
        <v>34</v>
      </c>
      <c r="F175" s="37">
        <v>2009</v>
      </c>
      <c r="G175" s="37">
        <v>135.41999999999999</v>
      </c>
      <c r="H175" s="38">
        <f t="shared" si="9"/>
        <v>4604.28</v>
      </c>
      <c r="I175" s="37"/>
      <c r="J175" s="25"/>
    </row>
    <row r="176" spans="1:255" s="2" customFormat="1" ht="12.75">
      <c r="A176" s="19">
        <f t="shared" si="8"/>
        <v>175</v>
      </c>
      <c r="B176" s="37" t="s">
        <v>87</v>
      </c>
      <c r="C176" s="37" t="s">
        <v>77</v>
      </c>
      <c r="D176" s="37" t="s">
        <v>9</v>
      </c>
      <c r="E176" s="37">
        <v>30</v>
      </c>
      <c r="F176" s="37">
        <v>2009</v>
      </c>
      <c r="G176" s="37">
        <v>174.97</v>
      </c>
      <c r="H176" s="38">
        <f t="shared" si="9"/>
        <v>5249.1</v>
      </c>
      <c r="I176" s="37"/>
      <c r="J176" s="25"/>
    </row>
    <row r="177" spans="1:255" s="2" customFormat="1" ht="25.5">
      <c r="A177" s="19">
        <f t="shared" si="8"/>
        <v>176</v>
      </c>
      <c r="B177" s="37" t="s">
        <v>88</v>
      </c>
      <c r="C177" s="37" t="s">
        <v>77</v>
      </c>
      <c r="D177" s="37" t="s">
        <v>9</v>
      </c>
      <c r="E177" s="37">
        <v>15</v>
      </c>
      <c r="F177" s="37">
        <v>2009</v>
      </c>
      <c r="G177" s="37">
        <v>150</v>
      </c>
      <c r="H177" s="38">
        <f t="shared" si="9"/>
        <v>2250</v>
      </c>
      <c r="I177" s="37"/>
      <c r="J177" s="25"/>
    </row>
    <row r="178" spans="1:255" s="6" customFormat="1" ht="25.5">
      <c r="A178" s="19">
        <f t="shared" si="8"/>
        <v>177</v>
      </c>
      <c r="B178" s="37" t="s">
        <v>89</v>
      </c>
      <c r="C178" s="37" t="s">
        <v>77</v>
      </c>
      <c r="D178" s="37" t="s">
        <v>46</v>
      </c>
      <c r="E178" s="37">
        <v>10</v>
      </c>
      <c r="F178" s="37">
        <v>2009</v>
      </c>
      <c r="G178" s="37">
        <v>128</v>
      </c>
      <c r="H178" s="38">
        <f t="shared" si="9"/>
        <v>1280</v>
      </c>
      <c r="I178" s="37"/>
      <c r="J178" s="25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s="6" customFormat="1" ht="25.5">
      <c r="A179" s="19">
        <f t="shared" si="8"/>
        <v>178</v>
      </c>
      <c r="B179" s="37" t="s">
        <v>45</v>
      </c>
      <c r="C179" s="37" t="s">
        <v>77</v>
      </c>
      <c r="D179" s="37" t="s">
        <v>7</v>
      </c>
      <c r="E179" s="37">
        <v>10</v>
      </c>
      <c r="F179" s="37">
        <v>2011</v>
      </c>
      <c r="G179" s="37">
        <v>151.80000000000001</v>
      </c>
      <c r="H179" s="38">
        <f t="shared" si="9"/>
        <v>1518</v>
      </c>
      <c r="I179" s="37"/>
      <c r="J179" s="2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 s="2" customFormat="1" ht="12.75">
      <c r="A180" s="19">
        <f t="shared" si="8"/>
        <v>179</v>
      </c>
      <c r="B180" s="37" t="s">
        <v>87</v>
      </c>
      <c r="C180" s="37" t="s">
        <v>77</v>
      </c>
      <c r="D180" s="37" t="s">
        <v>7</v>
      </c>
      <c r="E180" s="37">
        <v>5</v>
      </c>
      <c r="F180" s="37">
        <v>2010</v>
      </c>
      <c r="G180" s="37">
        <v>221.57</v>
      </c>
      <c r="H180" s="38">
        <f t="shared" si="9"/>
        <v>1107.8499999999999</v>
      </c>
      <c r="I180" s="37"/>
      <c r="J180" s="25"/>
    </row>
    <row r="181" spans="1:255" s="2" customFormat="1" ht="25.5">
      <c r="A181" s="19">
        <f t="shared" si="8"/>
        <v>180</v>
      </c>
      <c r="B181" s="37" t="s">
        <v>71</v>
      </c>
      <c r="C181" s="37" t="s">
        <v>77</v>
      </c>
      <c r="D181" s="37" t="s">
        <v>9</v>
      </c>
      <c r="E181" s="37">
        <v>5</v>
      </c>
      <c r="F181" s="37">
        <v>2012</v>
      </c>
      <c r="G181" s="37">
        <v>222</v>
      </c>
      <c r="H181" s="38">
        <f t="shared" ref="H181:H245" si="10">E181*G181</f>
        <v>1110</v>
      </c>
      <c r="I181" s="37"/>
      <c r="J181" s="25"/>
    </row>
    <row r="182" spans="1:255" s="2" customFormat="1" ht="12.75">
      <c r="A182" s="19">
        <f t="shared" si="8"/>
        <v>181</v>
      </c>
      <c r="B182" s="37" t="s">
        <v>84</v>
      </c>
      <c r="C182" s="37" t="s">
        <v>85</v>
      </c>
      <c r="D182" s="37" t="s">
        <v>7</v>
      </c>
      <c r="E182" s="37">
        <v>60</v>
      </c>
      <c r="F182" s="37">
        <v>2012</v>
      </c>
      <c r="G182" s="37">
        <v>167</v>
      </c>
      <c r="H182" s="38">
        <f t="shared" si="10"/>
        <v>10020</v>
      </c>
      <c r="I182" s="37"/>
      <c r="J182" s="25"/>
    </row>
    <row r="183" spans="1:255" s="6" customFormat="1" ht="38.25">
      <c r="A183" s="19">
        <f t="shared" si="8"/>
        <v>182</v>
      </c>
      <c r="B183" s="37" t="s">
        <v>82</v>
      </c>
      <c r="C183" s="37" t="s">
        <v>77</v>
      </c>
      <c r="D183" s="37" t="s">
        <v>7</v>
      </c>
      <c r="E183" s="37">
        <v>10</v>
      </c>
      <c r="F183" s="37">
        <v>2011</v>
      </c>
      <c r="G183" s="37">
        <v>128.18</v>
      </c>
      <c r="H183" s="38">
        <f t="shared" si="10"/>
        <v>1281.8000000000002</v>
      </c>
      <c r="I183" s="37"/>
      <c r="J183" s="25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s="6" customFormat="1" ht="12.75">
      <c r="A184" s="19">
        <f t="shared" si="8"/>
        <v>183</v>
      </c>
      <c r="B184" s="37" t="s">
        <v>81</v>
      </c>
      <c r="C184" s="37" t="s">
        <v>77</v>
      </c>
      <c r="D184" s="37" t="s">
        <v>83</v>
      </c>
      <c r="E184" s="37">
        <v>10</v>
      </c>
      <c r="F184" s="37">
        <v>2010</v>
      </c>
      <c r="G184" s="37">
        <v>201.83</v>
      </c>
      <c r="H184" s="38">
        <f t="shared" si="10"/>
        <v>2018.3000000000002</v>
      </c>
      <c r="I184" s="37"/>
      <c r="J184" s="25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s="2" customFormat="1" ht="12.75">
      <c r="A185" s="19">
        <f t="shared" si="8"/>
        <v>184</v>
      </c>
      <c r="B185" s="37" t="s">
        <v>68</v>
      </c>
      <c r="C185" s="37" t="s">
        <v>77</v>
      </c>
      <c r="D185" s="37" t="s">
        <v>9</v>
      </c>
      <c r="E185" s="37">
        <v>30</v>
      </c>
      <c r="F185" s="37">
        <v>2008</v>
      </c>
      <c r="G185" s="37">
        <v>144.55000000000001</v>
      </c>
      <c r="H185" s="38">
        <f t="shared" si="10"/>
        <v>4336.5</v>
      </c>
      <c r="I185" s="37"/>
      <c r="J185" s="25"/>
    </row>
    <row r="186" spans="1:255" s="2" customFormat="1" ht="38.25">
      <c r="A186" s="19">
        <f t="shared" si="8"/>
        <v>185</v>
      </c>
      <c r="B186" s="37" t="s">
        <v>78</v>
      </c>
      <c r="C186" s="37" t="s">
        <v>77</v>
      </c>
      <c r="D186" s="37" t="s">
        <v>9</v>
      </c>
      <c r="E186" s="37">
        <v>5</v>
      </c>
      <c r="F186" s="37">
        <v>2010</v>
      </c>
      <c r="G186" s="37">
        <v>143</v>
      </c>
      <c r="H186" s="38">
        <f t="shared" si="10"/>
        <v>715</v>
      </c>
      <c r="I186" s="37"/>
      <c r="J186" s="25"/>
    </row>
    <row r="187" spans="1:255" s="2" customFormat="1" ht="12.75">
      <c r="A187" s="19">
        <f t="shared" si="8"/>
        <v>186</v>
      </c>
      <c r="B187" s="37" t="s">
        <v>65</v>
      </c>
      <c r="C187" s="37" t="s">
        <v>77</v>
      </c>
      <c r="D187" s="37" t="s">
        <v>7</v>
      </c>
      <c r="E187" s="37">
        <v>5</v>
      </c>
      <c r="F187" s="37">
        <v>2010</v>
      </c>
      <c r="G187" s="37">
        <v>122</v>
      </c>
      <c r="H187" s="38">
        <f t="shared" si="10"/>
        <v>610</v>
      </c>
      <c r="I187" s="37"/>
      <c r="J187" s="25"/>
    </row>
    <row r="188" spans="1:255" s="2" customFormat="1" ht="25.5">
      <c r="A188" s="19">
        <f t="shared" si="8"/>
        <v>187</v>
      </c>
      <c r="B188" s="37" t="s">
        <v>41</v>
      </c>
      <c r="C188" s="37" t="s">
        <v>77</v>
      </c>
      <c r="D188" s="37" t="s">
        <v>34</v>
      </c>
      <c r="E188" s="37">
        <v>5</v>
      </c>
      <c r="F188" s="37">
        <v>2012</v>
      </c>
      <c r="G188" s="37">
        <v>403</v>
      </c>
      <c r="H188" s="38">
        <f t="shared" si="10"/>
        <v>2015</v>
      </c>
      <c r="I188" s="37"/>
      <c r="J188" s="25"/>
    </row>
    <row r="189" spans="1:255" s="2" customFormat="1" ht="25.5">
      <c r="A189" s="19">
        <f t="shared" si="8"/>
        <v>188</v>
      </c>
      <c r="B189" s="37" t="s">
        <v>45</v>
      </c>
      <c r="C189" s="37" t="s">
        <v>77</v>
      </c>
      <c r="D189" s="37" t="s">
        <v>7</v>
      </c>
      <c r="E189" s="37">
        <v>10</v>
      </c>
      <c r="F189" s="37">
        <v>2012</v>
      </c>
      <c r="G189" s="37">
        <v>197</v>
      </c>
      <c r="H189" s="38">
        <f t="shared" si="10"/>
        <v>1970</v>
      </c>
      <c r="I189" s="37"/>
      <c r="J189" s="25"/>
    </row>
    <row r="190" spans="1:255" s="6" customFormat="1" ht="12.75">
      <c r="A190" s="19">
        <f t="shared" si="8"/>
        <v>189</v>
      </c>
      <c r="B190" s="32" t="s">
        <v>176</v>
      </c>
      <c r="C190" s="32" t="s">
        <v>77</v>
      </c>
      <c r="D190" s="32" t="s">
        <v>34</v>
      </c>
      <c r="E190" s="32">
        <v>35</v>
      </c>
      <c r="F190" s="32">
        <v>2013</v>
      </c>
      <c r="G190" s="42">
        <v>436</v>
      </c>
      <c r="H190" s="43">
        <v>15260</v>
      </c>
      <c r="I190" s="37"/>
      <c r="J190" s="25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s="13" customFormat="1" ht="12.75">
      <c r="A191" s="19">
        <f t="shared" si="8"/>
        <v>190</v>
      </c>
      <c r="B191" s="37" t="s">
        <v>155</v>
      </c>
      <c r="C191" s="38"/>
      <c r="D191" s="37"/>
      <c r="E191" s="38">
        <f>SUM(E160:E190)</f>
        <v>636</v>
      </c>
      <c r="F191" s="38"/>
      <c r="G191" s="38"/>
      <c r="H191" s="38"/>
      <c r="I191" s="32"/>
    </row>
    <row r="192" spans="1:255" s="6" customFormat="1" ht="12.75">
      <c r="A192" s="19">
        <f t="shared" si="8"/>
        <v>191</v>
      </c>
      <c r="B192" s="38"/>
      <c r="C192" s="38"/>
      <c r="D192" s="38"/>
      <c r="E192" s="38"/>
      <c r="F192" s="38"/>
      <c r="G192" s="38"/>
      <c r="H192" s="38"/>
      <c r="I192" s="38"/>
      <c r="J192" s="23"/>
    </row>
    <row r="193" spans="1:10" s="6" customFormat="1" ht="12.75">
      <c r="A193" s="19">
        <f t="shared" si="8"/>
        <v>192</v>
      </c>
      <c r="B193" s="38" t="s">
        <v>148</v>
      </c>
      <c r="C193" s="38">
        <v>9</v>
      </c>
      <c r="D193" s="38" t="s">
        <v>7</v>
      </c>
      <c r="E193" s="38">
        <v>35</v>
      </c>
      <c r="F193" s="38">
        <v>2009</v>
      </c>
      <c r="G193" s="38">
        <v>121</v>
      </c>
      <c r="H193" s="38">
        <f t="shared" si="10"/>
        <v>4235</v>
      </c>
      <c r="I193" s="38"/>
      <c r="J193" s="23"/>
    </row>
    <row r="194" spans="1:10" s="5" customFormat="1" ht="12.75">
      <c r="A194" s="19">
        <f t="shared" si="8"/>
        <v>193</v>
      </c>
      <c r="B194" s="32" t="s">
        <v>176</v>
      </c>
      <c r="C194" s="32">
        <v>9</v>
      </c>
      <c r="D194" s="32" t="s">
        <v>34</v>
      </c>
      <c r="E194" s="32">
        <v>34</v>
      </c>
      <c r="F194" s="32">
        <v>2014</v>
      </c>
      <c r="G194" s="42">
        <v>473</v>
      </c>
      <c r="H194" s="43">
        <v>16082</v>
      </c>
      <c r="I194" s="38"/>
      <c r="J194" s="24"/>
    </row>
    <row r="195" spans="1:10" s="13" customFormat="1" ht="12.75">
      <c r="A195" s="19">
        <f t="shared" si="8"/>
        <v>194</v>
      </c>
      <c r="B195" s="37" t="s">
        <v>65</v>
      </c>
      <c r="C195" s="37" t="s">
        <v>90</v>
      </c>
      <c r="D195" s="37" t="s">
        <v>34</v>
      </c>
      <c r="E195" s="37">
        <v>40</v>
      </c>
      <c r="F195" s="37">
        <v>2009</v>
      </c>
      <c r="G195" s="37">
        <v>108.9</v>
      </c>
      <c r="H195" s="38">
        <f t="shared" si="10"/>
        <v>4356</v>
      </c>
      <c r="I195" s="32"/>
    </row>
    <row r="196" spans="1:10" s="2" customFormat="1" ht="38.25">
      <c r="A196" s="19">
        <f t="shared" si="8"/>
        <v>195</v>
      </c>
      <c r="B196" s="37" t="s">
        <v>142</v>
      </c>
      <c r="C196" s="37" t="s">
        <v>90</v>
      </c>
      <c r="D196" s="37" t="s">
        <v>37</v>
      </c>
      <c r="E196" s="37">
        <v>40</v>
      </c>
      <c r="F196" s="37">
        <v>2011</v>
      </c>
      <c r="G196" s="37">
        <v>176</v>
      </c>
      <c r="H196" s="38">
        <f t="shared" si="10"/>
        <v>7040</v>
      </c>
      <c r="I196" s="37"/>
      <c r="J196" s="25"/>
    </row>
    <row r="197" spans="1:10" s="2" customFormat="1" ht="12.75">
      <c r="A197" s="19">
        <f t="shared" ref="A197:A260" si="11">A196+1</f>
        <v>196</v>
      </c>
      <c r="B197" s="37" t="s">
        <v>140</v>
      </c>
      <c r="C197" s="37" t="s">
        <v>90</v>
      </c>
      <c r="D197" s="37" t="s">
        <v>7</v>
      </c>
      <c r="E197" s="37">
        <v>40</v>
      </c>
      <c r="F197" s="37">
        <v>2010</v>
      </c>
      <c r="G197" s="37">
        <v>198</v>
      </c>
      <c r="H197" s="38">
        <f t="shared" si="10"/>
        <v>7920</v>
      </c>
      <c r="I197" s="37"/>
      <c r="J197" s="25"/>
    </row>
    <row r="198" spans="1:10" s="2" customFormat="1" ht="12.75">
      <c r="A198" s="19">
        <f t="shared" si="11"/>
        <v>197</v>
      </c>
      <c r="B198" s="37" t="s">
        <v>55</v>
      </c>
      <c r="C198" s="37" t="s">
        <v>90</v>
      </c>
      <c r="D198" s="37" t="s">
        <v>141</v>
      </c>
      <c r="E198" s="37">
        <v>42</v>
      </c>
      <c r="F198" s="37">
        <v>2009</v>
      </c>
      <c r="G198" s="37">
        <v>135.41999999999999</v>
      </c>
      <c r="H198" s="38">
        <f t="shared" si="10"/>
        <v>5687.6399999999994</v>
      </c>
      <c r="I198" s="37"/>
      <c r="J198" s="25"/>
    </row>
    <row r="199" spans="1:10" s="2" customFormat="1" ht="25.5">
      <c r="A199" s="19">
        <f t="shared" si="11"/>
        <v>198</v>
      </c>
      <c r="B199" s="37" t="s">
        <v>139</v>
      </c>
      <c r="C199" s="37" t="s">
        <v>90</v>
      </c>
      <c r="D199" s="37" t="s">
        <v>9</v>
      </c>
      <c r="E199" s="37">
        <v>35</v>
      </c>
      <c r="F199" s="37">
        <v>2010</v>
      </c>
      <c r="G199" s="37">
        <v>247.83</v>
      </c>
      <c r="H199" s="38">
        <f t="shared" si="10"/>
        <v>8674.0500000000011</v>
      </c>
      <c r="I199" s="37"/>
      <c r="J199" s="25"/>
    </row>
    <row r="200" spans="1:10" s="2" customFormat="1" ht="25.5">
      <c r="A200" s="19">
        <f t="shared" si="11"/>
        <v>199</v>
      </c>
      <c r="B200" s="37" t="s">
        <v>138</v>
      </c>
      <c r="C200" s="37" t="s">
        <v>90</v>
      </c>
      <c r="D200" s="37" t="s">
        <v>9</v>
      </c>
      <c r="E200" s="37">
        <v>40</v>
      </c>
      <c r="F200" s="37">
        <v>2010</v>
      </c>
      <c r="G200" s="37">
        <v>209.53</v>
      </c>
      <c r="H200" s="38">
        <f t="shared" si="10"/>
        <v>8381.2000000000007</v>
      </c>
      <c r="I200" s="37"/>
      <c r="J200" s="25"/>
    </row>
    <row r="201" spans="1:10" s="2" customFormat="1" ht="12.75">
      <c r="A201" s="19">
        <f t="shared" si="11"/>
        <v>200</v>
      </c>
      <c r="B201" s="37" t="s">
        <v>91</v>
      </c>
      <c r="C201" s="37" t="s">
        <v>90</v>
      </c>
      <c r="D201" s="37" t="s">
        <v>9</v>
      </c>
      <c r="E201" s="37">
        <v>30</v>
      </c>
      <c r="F201" s="37">
        <v>2009</v>
      </c>
      <c r="G201" s="37">
        <v>144.55000000000001</v>
      </c>
      <c r="H201" s="38">
        <f t="shared" si="10"/>
        <v>4336.5</v>
      </c>
      <c r="I201" s="37"/>
      <c r="J201" s="25"/>
    </row>
    <row r="202" spans="1:10" s="2" customFormat="1" ht="12.75">
      <c r="A202" s="19">
        <f t="shared" si="11"/>
        <v>201</v>
      </c>
      <c r="B202" s="37" t="s">
        <v>81</v>
      </c>
      <c r="C202" s="37" t="s">
        <v>90</v>
      </c>
      <c r="D202" s="37" t="s">
        <v>9</v>
      </c>
      <c r="E202" s="37">
        <v>35</v>
      </c>
      <c r="F202" s="37">
        <v>2009</v>
      </c>
      <c r="G202" s="37">
        <v>159.76</v>
      </c>
      <c r="H202" s="38">
        <f t="shared" si="10"/>
        <v>5591.5999999999995</v>
      </c>
      <c r="I202" s="37"/>
      <c r="J202" s="25"/>
    </row>
    <row r="203" spans="1:10" s="2" customFormat="1" ht="25.5">
      <c r="A203" s="19">
        <f t="shared" si="11"/>
        <v>202</v>
      </c>
      <c r="B203" s="37" t="s">
        <v>45</v>
      </c>
      <c r="C203" s="37" t="s">
        <v>90</v>
      </c>
      <c r="D203" s="37" t="s">
        <v>9</v>
      </c>
      <c r="E203" s="37">
        <v>20</v>
      </c>
      <c r="F203" s="37">
        <v>2009</v>
      </c>
      <c r="G203" s="37">
        <v>113</v>
      </c>
      <c r="H203" s="38">
        <f t="shared" si="10"/>
        <v>2260</v>
      </c>
      <c r="I203" s="37"/>
      <c r="J203" s="25"/>
    </row>
    <row r="204" spans="1:10" s="2" customFormat="1" ht="25.5">
      <c r="A204" s="19">
        <f t="shared" si="11"/>
        <v>203</v>
      </c>
      <c r="B204" s="37" t="s">
        <v>128</v>
      </c>
      <c r="C204" s="37" t="s">
        <v>90</v>
      </c>
      <c r="D204" s="37" t="s">
        <v>7</v>
      </c>
      <c r="E204" s="37">
        <v>35</v>
      </c>
      <c r="F204" s="37">
        <v>2009</v>
      </c>
      <c r="G204" s="37">
        <v>265</v>
      </c>
      <c r="H204" s="38">
        <f t="shared" si="10"/>
        <v>9275</v>
      </c>
      <c r="I204" s="37"/>
      <c r="J204" s="25"/>
    </row>
    <row r="205" spans="1:10" s="2" customFormat="1" ht="25.5">
      <c r="A205" s="19">
        <f t="shared" si="11"/>
        <v>204</v>
      </c>
      <c r="B205" s="37" t="s">
        <v>71</v>
      </c>
      <c r="C205" s="37" t="s">
        <v>90</v>
      </c>
      <c r="D205" s="37" t="s">
        <v>7</v>
      </c>
      <c r="E205" s="37">
        <v>18</v>
      </c>
      <c r="F205" s="37">
        <v>2006</v>
      </c>
      <c r="G205" s="37">
        <v>155</v>
      </c>
      <c r="H205" s="38">
        <f t="shared" si="10"/>
        <v>2790</v>
      </c>
      <c r="I205" s="37"/>
      <c r="J205" s="25"/>
    </row>
    <row r="206" spans="1:10" s="2" customFormat="1" ht="25.5">
      <c r="A206" s="19">
        <f t="shared" si="11"/>
        <v>205</v>
      </c>
      <c r="B206" s="37" t="s">
        <v>92</v>
      </c>
      <c r="C206" s="37" t="s">
        <v>90</v>
      </c>
      <c r="D206" s="37" t="s">
        <v>7</v>
      </c>
      <c r="E206" s="37">
        <v>50</v>
      </c>
      <c r="F206" s="37">
        <v>2009</v>
      </c>
      <c r="G206" s="37">
        <v>127.27</v>
      </c>
      <c r="H206" s="38">
        <f t="shared" si="10"/>
        <v>6363.5</v>
      </c>
      <c r="I206" s="37"/>
      <c r="J206" s="25"/>
    </row>
    <row r="207" spans="1:10" s="2" customFormat="1" ht="25.5">
      <c r="A207" s="19">
        <f t="shared" si="11"/>
        <v>206</v>
      </c>
      <c r="B207" s="37" t="s">
        <v>92</v>
      </c>
      <c r="C207" s="37" t="s">
        <v>90</v>
      </c>
      <c r="D207" s="37" t="s">
        <v>83</v>
      </c>
      <c r="E207" s="37">
        <v>15</v>
      </c>
      <c r="F207" s="37">
        <v>2011</v>
      </c>
      <c r="G207" s="37">
        <v>127.27</v>
      </c>
      <c r="H207" s="38">
        <f t="shared" si="10"/>
        <v>1909.05</v>
      </c>
      <c r="I207" s="37"/>
      <c r="J207" s="25"/>
    </row>
    <row r="208" spans="1:10" s="2" customFormat="1" ht="25.5">
      <c r="A208" s="19">
        <f t="shared" si="11"/>
        <v>207</v>
      </c>
      <c r="B208" s="37" t="s">
        <v>71</v>
      </c>
      <c r="C208" s="37" t="s">
        <v>90</v>
      </c>
      <c r="D208" s="37" t="s">
        <v>83</v>
      </c>
      <c r="E208" s="37">
        <v>25</v>
      </c>
      <c r="F208" s="37">
        <v>2010</v>
      </c>
      <c r="G208" s="37">
        <v>151.80000000000001</v>
      </c>
      <c r="H208" s="38">
        <f t="shared" si="10"/>
        <v>3795.0000000000005</v>
      </c>
      <c r="I208" s="37"/>
      <c r="J208" s="25"/>
    </row>
    <row r="209" spans="1:10" s="2" customFormat="1" ht="12.75">
      <c r="A209" s="19">
        <f t="shared" si="11"/>
        <v>208</v>
      </c>
      <c r="B209" s="37" t="s">
        <v>81</v>
      </c>
      <c r="C209" s="37" t="s">
        <v>90</v>
      </c>
      <c r="D209" s="37" t="s">
        <v>7</v>
      </c>
      <c r="E209" s="37">
        <v>15</v>
      </c>
      <c r="F209" s="37">
        <v>2010</v>
      </c>
      <c r="G209" s="37">
        <v>201.83</v>
      </c>
      <c r="H209" s="38">
        <f t="shared" si="10"/>
        <v>3027.4500000000003</v>
      </c>
      <c r="I209" s="37"/>
      <c r="J209" s="25"/>
    </row>
    <row r="210" spans="1:10" s="2" customFormat="1" ht="12.75">
      <c r="A210" s="19">
        <f t="shared" si="11"/>
        <v>209</v>
      </c>
      <c r="B210" s="37" t="s">
        <v>91</v>
      </c>
      <c r="C210" s="37" t="s">
        <v>90</v>
      </c>
      <c r="D210" s="37" t="s">
        <v>9</v>
      </c>
      <c r="E210" s="37">
        <v>5</v>
      </c>
      <c r="F210" s="37">
        <v>2010</v>
      </c>
      <c r="G210" s="37">
        <v>182.51</v>
      </c>
      <c r="H210" s="38">
        <f t="shared" si="10"/>
        <v>912.55</v>
      </c>
      <c r="I210" s="37"/>
      <c r="J210" s="25"/>
    </row>
    <row r="211" spans="1:10" s="2" customFormat="1" ht="25.5">
      <c r="A211" s="19">
        <f t="shared" si="11"/>
        <v>210</v>
      </c>
      <c r="B211" s="32" t="s">
        <v>175</v>
      </c>
      <c r="C211" s="32">
        <v>9</v>
      </c>
      <c r="D211" s="32" t="s">
        <v>34</v>
      </c>
      <c r="E211" s="44">
        <v>10</v>
      </c>
      <c r="F211" s="38">
        <v>2013</v>
      </c>
      <c r="G211" s="38">
        <v>149</v>
      </c>
      <c r="H211" s="38">
        <v>1490</v>
      </c>
      <c r="I211" s="37"/>
      <c r="J211" s="25"/>
    </row>
    <row r="212" spans="1:10" s="9" customFormat="1">
      <c r="A212" s="19">
        <f t="shared" si="11"/>
        <v>211</v>
      </c>
      <c r="B212" s="37" t="s">
        <v>65</v>
      </c>
      <c r="C212" s="37" t="s">
        <v>90</v>
      </c>
      <c r="D212" s="37" t="s">
        <v>9</v>
      </c>
      <c r="E212" s="37">
        <v>5</v>
      </c>
      <c r="F212" s="37">
        <v>2010</v>
      </c>
      <c r="G212" s="37">
        <v>140</v>
      </c>
      <c r="H212" s="38">
        <f t="shared" si="10"/>
        <v>700</v>
      </c>
      <c r="I212" s="38"/>
      <c r="J212" s="29"/>
    </row>
    <row r="213" spans="1:10" s="2" customFormat="1" ht="12.75">
      <c r="A213" s="19">
        <f t="shared" si="11"/>
        <v>212</v>
      </c>
      <c r="B213" s="37" t="s">
        <v>155</v>
      </c>
      <c r="C213" s="38"/>
      <c r="D213" s="37"/>
      <c r="E213" s="38">
        <v>570</v>
      </c>
      <c r="F213" s="38"/>
      <c r="G213" s="38"/>
      <c r="H213" s="38"/>
      <c r="I213" s="37"/>
      <c r="J213" s="25"/>
    </row>
    <row r="214" spans="1:10" s="6" customFormat="1" ht="12.75">
      <c r="A214" s="19">
        <f t="shared" si="11"/>
        <v>213</v>
      </c>
      <c r="B214" s="38"/>
      <c r="C214" s="38"/>
      <c r="D214" s="38"/>
      <c r="E214" s="38"/>
      <c r="F214" s="38"/>
      <c r="G214" s="38"/>
      <c r="H214" s="38"/>
      <c r="I214" s="38"/>
      <c r="J214" s="23"/>
    </row>
    <row r="215" spans="1:10" s="6" customFormat="1" ht="25.5">
      <c r="A215" s="19">
        <f t="shared" si="11"/>
        <v>214</v>
      </c>
      <c r="B215" s="37" t="s">
        <v>137</v>
      </c>
      <c r="C215" s="37" t="s">
        <v>93</v>
      </c>
      <c r="D215" s="38" t="s">
        <v>7</v>
      </c>
      <c r="E215" s="37">
        <v>15</v>
      </c>
      <c r="F215" s="37">
        <v>2009</v>
      </c>
      <c r="G215" s="37">
        <v>118</v>
      </c>
      <c r="H215" s="38">
        <f t="shared" si="10"/>
        <v>1770</v>
      </c>
      <c r="I215" s="38"/>
      <c r="J215" s="23"/>
    </row>
    <row r="216" spans="1:10" s="2" customFormat="1" ht="25.5">
      <c r="A216" s="19">
        <f t="shared" si="11"/>
        <v>215</v>
      </c>
      <c r="B216" s="37" t="s">
        <v>94</v>
      </c>
      <c r="C216" s="37" t="s">
        <v>93</v>
      </c>
      <c r="D216" s="37" t="s">
        <v>7</v>
      </c>
      <c r="E216" s="37">
        <v>20</v>
      </c>
      <c r="F216" s="37">
        <v>2009</v>
      </c>
      <c r="G216" s="37">
        <v>127</v>
      </c>
      <c r="H216" s="38">
        <f t="shared" si="10"/>
        <v>2540</v>
      </c>
      <c r="I216" s="37"/>
      <c r="J216" s="25"/>
    </row>
    <row r="217" spans="1:10" s="2" customFormat="1" ht="25.5">
      <c r="A217" s="19">
        <f t="shared" si="11"/>
        <v>216</v>
      </c>
      <c r="B217" s="37" t="s">
        <v>95</v>
      </c>
      <c r="C217" s="37" t="s">
        <v>93</v>
      </c>
      <c r="D217" s="37" t="s">
        <v>7</v>
      </c>
      <c r="E217" s="37">
        <v>20</v>
      </c>
      <c r="F217" s="37">
        <v>2009</v>
      </c>
      <c r="G217" s="37">
        <v>127</v>
      </c>
      <c r="H217" s="38">
        <f t="shared" si="10"/>
        <v>2540</v>
      </c>
      <c r="I217" s="37"/>
      <c r="J217" s="25"/>
    </row>
    <row r="218" spans="1:10" s="2" customFormat="1" ht="25.5">
      <c r="A218" s="19">
        <f t="shared" si="11"/>
        <v>217</v>
      </c>
      <c r="B218" s="37" t="s">
        <v>136</v>
      </c>
      <c r="C218" s="37" t="s">
        <v>96</v>
      </c>
      <c r="D218" s="37" t="s">
        <v>7</v>
      </c>
      <c r="E218" s="37">
        <v>20</v>
      </c>
      <c r="F218" s="37">
        <v>2009</v>
      </c>
      <c r="G218" s="37">
        <v>233</v>
      </c>
      <c r="H218" s="38">
        <f t="shared" si="10"/>
        <v>4660</v>
      </c>
      <c r="I218" s="37"/>
      <c r="J218" s="25"/>
    </row>
    <row r="219" spans="1:10" s="2" customFormat="1" ht="25.5">
      <c r="A219" s="19">
        <f t="shared" si="11"/>
        <v>218</v>
      </c>
      <c r="B219" s="37" t="s">
        <v>135</v>
      </c>
      <c r="C219" s="37" t="s">
        <v>96</v>
      </c>
      <c r="D219" s="37" t="s">
        <v>7</v>
      </c>
      <c r="E219" s="37">
        <v>30</v>
      </c>
      <c r="F219" s="37">
        <v>2011</v>
      </c>
      <c r="G219" s="37">
        <v>330</v>
      </c>
      <c r="H219" s="38">
        <f t="shared" si="10"/>
        <v>9900</v>
      </c>
      <c r="I219" s="37"/>
      <c r="J219" s="25"/>
    </row>
    <row r="220" spans="1:10" s="2" customFormat="1" ht="25.5">
      <c r="A220" s="19">
        <f t="shared" si="11"/>
        <v>219</v>
      </c>
      <c r="B220" s="37" t="s">
        <v>134</v>
      </c>
      <c r="C220" s="37" t="s">
        <v>93</v>
      </c>
      <c r="D220" s="37" t="s">
        <v>34</v>
      </c>
      <c r="E220" s="37">
        <v>50</v>
      </c>
      <c r="F220" s="37">
        <v>2009</v>
      </c>
      <c r="G220" s="37">
        <v>171</v>
      </c>
      <c r="H220" s="38">
        <f t="shared" si="10"/>
        <v>8550</v>
      </c>
      <c r="I220" s="37"/>
      <c r="J220" s="25"/>
    </row>
    <row r="221" spans="1:10" s="2" customFormat="1" ht="25.5">
      <c r="A221" s="19">
        <f t="shared" si="11"/>
        <v>220</v>
      </c>
      <c r="B221" s="37" t="s">
        <v>97</v>
      </c>
      <c r="C221" s="37" t="s">
        <v>93</v>
      </c>
      <c r="D221" s="37" t="s">
        <v>7</v>
      </c>
      <c r="E221" s="37">
        <v>35</v>
      </c>
      <c r="F221" s="37">
        <v>2009</v>
      </c>
      <c r="G221" s="37">
        <v>142</v>
      </c>
      <c r="H221" s="38">
        <f t="shared" si="10"/>
        <v>4970</v>
      </c>
      <c r="I221" s="37"/>
      <c r="J221" s="25"/>
    </row>
    <row r="222" spans="1:10" s="2" customFormat="1" ht="38.25">
      <c r="A222" s="19">
        <f t="shared" si="11"/>
        <v>221</v>
      </c>
      <c r="B222" s="37" t="s">
        <v>98</v>
      </c>
      <c r="C222" s="37" t="s">
        <v>96</v>
      </c>
      <c r="D222" s="37" t="s">
        <v>7</v>
      </c>
      <c r="E222" s="37">
        <v>20</v>
      </c>
      <c r="F222" s="37">
        <v>2009</v>
      </c>
      <c r="G222" s="37">
        <v>158</v>
      </c>
      <c r="H222" s="38">
        <f t="shared" si="10"/>
        <v>3160</v>
      </c>
      <c r="I222" s="37"/>
      <c r="J222" s="25"/>
    </row>
    <row r="223" spans="1:10" s="2" customFormat="1" ht="25.5">
      <c r="A223" s="19">
        <f t="shared" si="11"/>
        <v>222</v>
      </c>
      <c r="B223" s="37" t="s">
        <v>130</v>
      </c>
      <c r="C223" s="37" t="s">
        <v>96</v>
      </c>
      <c r="D223" s="37" t="s">
        <v>7</v>
      </c>
      <c r="E223" s="37">
        <v>10</v>
      </c>
      <c r="F223" s="37">
        <v>2011</v>
      </c>
      <c r="G223" s="37">
        <v>165</v>
      </c>
      <c r="H223" s="38">
        <f t="shared" si="10"/>
        <v>1650</v>
      </c>
      <c r="I223" s="37"/>
      <c r="J223" s="25"/>
    </row>
    <row r="224" spans="1:10" s="2" customFormat="1" ht="38.25">
      <c r="A224" s="19">
        <f t="shared" si="11"/>
        <v>223</v>
      </c>
      <c r="B224" s="37" t="s">
        <v>99</v>
      </c>
      <c r="C224" s="37" t="s">
        <v>96</v>
      </c>
      <c r="D224" s="37" t="s">
        <v>37</v>
      </c>
      <c r="E224" s="37">
        <v>20</v>
      </c>
      <c r="F224" s="37">
        <v>2009</v>
      </c>
      <c r="G224" s="37">
        <v>96.8</v>
      </c>
      <c r="H224" s="38">
        <f t="shared" si="10"/>
        <v>1936</v>
      </c>
      <c r="I224" s="37"/>
      <c r="J224" s="25"/>
    </row>
    <row r="225" spans="1:255" s="2" customFormat="1" ht="38.25">
      <c r="A225" s="19">
        <f t="shared" si="11"/>
        <v>224</v>
      </c>
      <c r="B225" s="37" t="s">
        <v>100</v>
      </c>
      <c r="C225" s="37" t="s">
        <v>96</v>
      </c>
      <c r="D225" s="37" t="s">
        <v>37</v>
      </c>
      <c r="E225" s="37">
        <v>15</v>
      </c>
      <c r="F225" s="37">
        <v>2007</v>
      </c>
      <c r="G225" s="37">
        <v>175</v>
      </c>
      <c r="H225" s="38">
        <f t="shared" si="10"/>
        <v>2625</v>
      </c>
      <c r="I225" s="37"/>
      <c r="J225" s="25"/>
    </row>
    <row r="226" spans="1:255" s="2" customFormat="1" ht="12.75">
      <c r="A226" s="19">
        <f t="shared" si="11"/>
        <v>225</v>
      </c>
      <c r="B226" s="37" t="s">
        <v>101</v>
      </c>
      <c r="C226" s="37" t="s">
        <v>96</v>
      </c>
      <c r="D226" s="37" t="s">
        <v>7</v>
      </c>
      <c r="E226" s="37">
        <v>15</v>
      </c>
      <c r="F226" s="37">
        <v>2007</v>
      </c>
      <c r="G226" s="37">
        <v>142</v>
      </c>
      <c r="H226" s="38">
        <f t="shared" si="10"/>
        <v>2130</v>
      </c>
      <c r="I226" s="37"/>
      <c r="J226" s="25"/>
    </row>
    <row r="227" spans="1:255" s="2" customFormat="1" ht="25.5">
      <c r="A227" s="19">
        <f t="shared" si="11"/>
        <v>226</v>
      </c>
      <c r="B227" s="37" t="s">
        <v>102</v>
      </c>
      <c r="C227" s="37" t="s">
        <v>96</v>
      </c>
      <c r="D227" s="37" t="s">
        <v>7</v>
      </c>
      <c r="E227" s="37">
        <v>15</v>
      </c>
      <c r="F227" s="37">
        <v>2006</v>
      </c>
      <c r="G227" s="37">
        <v>150</v>
      </c>
      <c r="H227" s="38">
        <f t="shared" si="10"/>
        <v>2250</v>
      </c>
      <c r="I227" s="37"/>
      <c r="J227" s="25"/>
    </row>
    <row r="228" spans="1:255" s="2" customFormat="1" ht="38.25">
      <c r="A228" s="19">
        <f t="shared" si="11"/>
        <v>227</v>
      </c>
      <c r="B228" s="37" t="s">
        <v>103</v>
      </c>
      <c r="C228" s="37" t="s">
        <v>96</v>
      </c>
      <c r="D228" s="37" t="s">
        <v>7</v>
      </c>
      <c r="E228" s="37">
        <v>20</v>
      </c>
      <c r="F228" s="37">
        <v>2011</v>
      </c>
      <c r="G228" s="37">
        <v>170.51</v>
      </c>
      <c r="H228" s="38">
        <f t="shared" si="10"/>
        <v>3410.2</v>
      </c>
      <c r="I228" s="37"/>
      <c r="J228" s="25"/>
    </row>
    <row r="229" spans="1:255" s="6" customFormat="1" ht="25.5">
      <c r="A229" s="19">
        <f t="shared" si="11"/>
        <v>228</v>
      </c>
      <c r="B229" s="37" t="s">
        <v>104</v>
      </c>
      <c r="C229" s="37" t="s">
        <v>96</v>
      </c>
      <c r="D229" s="37" t="s">
        <v>7</v>
      </c>
      <c r="E229" s="37">
        <v>25</v>
      </c>
      <c r="F229" s="37">
        <v>2011</v>
      </c>
      <c r="G229" s="37">
        <v>145</v>
      </c>
      <c r="H229" s="38">
        <f t="shared" si="10"/>
        <v>3625</v>
      </c>
      <c r="I229" s="37"/>
      <c r="J229" s="25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 s="6" customFormat="1" ht="25.5">
      <c r="A230" s="19">
        <f t="shared" si="11"/>
        <v>229</v>
      </c>
      <c r="B230" s="37" t="s">
        <v>105</v>
      </c>
      <c r="C230" s="37" t="s">
        <v>93</v>
      </c>
      <c r="D230" s="37" t="s">
        <v>7</v>
      </c>
      <c r="E230" s="37">
        <v>20</v>
      </c>
      <c r="F230" s="37">
        <v>2009</v>
      </c>
      <c r="G230" s="37">
        <v>113</v>
      </c>
      <c r="H230" s="38">
        <f t="shared" si="10"/>
        <v>2260</v>
      </c>
      <c r="I230" s="37"/>
      <c r="J230" s="25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s="2" customFormat="1" ht="38.25">
      <c r="A231" s="19">
        <f t="shared" si="11"/>
        <v>230</v>
      </c>
      <c r="B231" s="37" t="s">
        <v>106</v>
      </c>
      <c r="C231" s="37" t="s">
        <v>96</v>
      </c>
      <c r="D231" s="37" t="s">
        <v>7</v>
      </c>
      <c r="E231" s="37">
        <v>10</v>
      </c>
      <c r="F231" s="37">
        <v>2011</v>
      </c>
      <c r="G231" s="37">
        <v>176</v>
      </c>
      <c r="H231" s="38">
        <f t="shared" si="10"/>
        <v>1760</v>
      </c>
      <c r="I231" s="37"/>
      <c r="J231" s="25"/>
    </row>
    <row r="232" spans="1:255" s="2" customFormat="1" ht="25.5">
      <c r="A232" s="19">
        <f t="shared" si="11"/>
        <v>231</v>
      </c>
      <c r="B232" s="37" t="s">
        <v>107</v>
      </c>
      <c r="C232" s="37" t="s">
        <v>96</v>
      </c>
      <c r="D232" s="37" t="s">
        <v>7</v>
      </c>
      <c r="E232" s="37">
        <v>15</v>
      </c>
      <c r="F232" s="37">
        <v>2006</v>
      </c>
      <c r="G232" s="37">
        <v>120</v>
      </c>
      <c r="H232" s="38">
        <f t="shared" si="10"/>
        <v>1800</v>
      </c>
      <c r="I232" s="37"/>
      <c r="J232" s="25"/>
    </row>
    <row r="233" spans="1:255" s="2" customFormat="1" ht="12.75">
      <c r="A233" s="19">
        <f t="shared" si="11"/>
        <v>232</v>
      </c>
      <c r="B233" s="37" t="s">
        <v>108</v>
      </c>
      <c r="C233" s="37" t="s">
        <v>93</v>
      </c>
      <c r="D233" s="37" t="s">
        <v>7</v>
      </c>
      <c r="E233" s="37">
        <v>35</v>
      </c>
      <c r="F233" s="37">
        <v>2009</v>
      </c>
      <c r="G233" s="37">
        <v>200</v>
      </c>
      <c r="H233" s="38">
        <f t="shared" si="10"/>
        <v>7000</v>
      </c>
      <c r="I233" s="37"/>
      <c r="J233" s="25"/>
    </row>
    <row r="234" spans="1:255" s="2" customFormat="1" ht="12.75">
      <c r="A234" s="19">
        <f t="shared" si="11"/>
        <v>233</v>
      </c>
      <c r="B234" s="37" t="s">
        <v>110</v>
      </c>
      <c r="C234" s="37" t="s">
        <v>96</v>
      </c>
      <c r="D234" s="37" t="s">
        <v>109</v>
      </c>
      <c r="E234" s="37">
        <v>20</v>
      </c>
      <c r="F234" s="37">
        <v>2009</v>
      </c>
      <c r="G234" s="37">
        <v>180</v>
      </c>
      <c r="H234" s="38">
        <f t="shared" si="10"/>
        <v>3600</v>
      </c>
      <c r="I234" s="37"/>
      <c r="J234" s="25"/>
    </row>
    <row r="235" spans="1:255" s="2" customFormat="1" ht="25.5">
      <c r="A235" s="19">
        <f t="shared" si="11"/>
        <v>234</v>
      </c>
      <c r="B235" s="37" t="s">
        <v>111</v>
      </c>
      <c r="C235" s="37" t="s">
        <v>93</v>
      </c>
      <c r="D235" s="37" t="s">
        <v>7</v>
      </c>
      <c r="E235" s="37">
        <v>14</v>
      </c>
      <c r="F235" s="37">
        <v>2006</v>
      </c>
      <c r="G235" s="37">
        <v>165</v>
      </c>
      <c r="H235" s="38">
        <f t="shared" si="10"/>
        <v>2310</v>
      </c>
      <c r="I235" s="37"/>
      <c r="J235" s="25"/>
    </row>
    <row r="236" spans="1:255" s="2" customFormat="1" ht="38.25">
      <c r="A236" s="19">
        <f t="shared" si="11"/>
        <v>235</v>
      </c>
      <c r="B236" s="37" t="s">
        <v>112</v>
      </c>
      <c r="C236" s="37" t="s">
        <v>96</v>
      </c>
      <c r="D236" s="37" t="s">
        <v>9</v>
      </c>
      <c r="E236" s="37">
        <v>5</v>
      </c>
      <c r="F236" s="37">
        <v>2009</v>
      </c>
      <c r="G236" s="37">
        <v>214</v>
      </c>
      <c r="H236" s="38">
        <f t="shared" si="10"/>
        <v>1070</v>
      </c>
      <c r="I236" s="37"/>
      <c r="J236" s="25"/>
    </row>
    <row r="237" spans="1:255" s="2" customFormat="1" ht="25.5">
      <c r="A237" s="19">
        <f t="shared" si="11"/>
        <v>236</v>
      </c>
      <c r="B237" s="37" t="s">
        <v>113</v>
      </c>
      <c r="C237" s="37" t="s">
        <v>96</v>
      </c>
      <c r="D237" s="37" t="s">
        <v>46</v>
      </c>
      <c r="E237" s="37">
        <v>30</v>
      </c>
      <c r="F237" s="37">
        <v>2011</v>
      </c>
      <c r="G237" s="37" t="s">
        <v>114</v>
      </c>
      <c r="H237" s="38">
        <v>0</v>
      </c>
      <c r="I237" s="37"/>
      <c r="J237" s="25"/>
    </row>
    <row r="238" spans="1:255" s="2" customFormat="1" ht="38.25">
      <c r="A238" s="19">
        <f t="shared" si="11"/>
        <v>237</v>
      </c>
      <c r="B238" s="37" t="s">
        <v>115</v>
      </c>
      <c r="C238" s="37" t="s">
        <v>96</v>
      </c>
      <c r="D238" s="37" t="s">
        <v>46</v>
      </c>
      <c r="E238" s="37">
        <v>20</v>
      </c>
      <c r="F238" s="37">
        <v>2009</v>
      </c>
      <c r="G238" s="37">
        <v>124</v>
      </c>
      <c r="H238" s="38">
        <f t="shared" si="10"/>
        <v>2480</v>
      </c>
      <c r="I238" s="37"/>
      <c r="J238" s="25"/>
    </row>
    <row r="239" spans="1:255" s="2" customFormat="1" ht="25.5">
      <c r="A239" s="19">
        <f t="shared" si="11"/>
        <v>238</v>
      </c>
      <c r="B239" s="37" t="s">
        <v>116</v>
      </c>
      <c r="C239" s="37" t="s">
        <v>96</v>
      </c>
      <c r="D239" s="37" t="s">
        <v>7</v>
      </c>
      <c r="E239" s="37">
        <v>10</v>
      </c>
      <c r="F239" s="37">
        <v>2011</v>
      </c>
      <c r="G239" s="37">
        <v>235</v>
      </c>
      <c r="H239" s="38">
        <f t="shared" si="10"/>
        <v>2350</v>
      </c>
      <c r="I239" s="37"/>
      <c r="J239" s="25"/>
    </row>
    <row r="240" spans="1:255" s="2" customFormat="1" ht="12.75">
      <c r="A240" s="19">
        <f t="shared" si="11"/>
        <v>239</v>
      </c>
      <c r="B240" s="37" t="s">
        <v>117</v>
      </c>
      <c r="C240" s="37" t="s">
        <v>96</v>
      </c>
      <c r="D240" s="37" t="s">
        <v>9</v>
      </c>
      <c r="E240" s="37">
        <v>20</v>
      </c>
      <c r="F240" s="37">
        <v>2009</v>
      </c>
      <c r="G240" s="37">
        <v>159.76</v>
      </c>
      <c r="H240" s="38">
        <f t="shared" si="10"/>
        <v>3195.2</v>
      </c>
      <c r="I240" s="37"/>
      <c r="J240" s="25"/>
    </row>
    <row r="241" spans="1:255" s="2" customFormat="1" ht="25.5">
      <c r="A241" s="19">
        <f t="shared" si="11"/>
        <v>240</v>
      </c>
      <c r="B241" s="37" t="s">
        <v>118</v>
      </c>
      <c r="C241" s="37" t="s">
        <v>119</v>
      </c>
      <c r="D241" s="37" t="s">
        <v>9</v>
      </c>
      <c r="E241" s="37">
        <v>10</v>
      </c>
      <c r="F241" s="37">
        <v>2009</v>
      </c>
      <c r="G241" s="37">
        <v>146</v>
      </c>
      <c r="H241" s="38">
        <f t="shared" si="10"/>
        <v>1460</v>
      </c>
      <c r="I241" s="37"/>
      <c r="J241" s="25"/>
    </row>
    <row r="242" spans="1:255" s="2" customFormat="1" ht="25.5">
      <c r="A242" s="19">
        <f t="shared" si="11"/>
        <v>241</v>
      </c>
      <c r="B242" s="37" t="s">
        <v>120</v>
      </c>
      <c r="C242" s="37" t="s">
        <v>119</v>
      </c>
      <c r="D242" s="37" t="s">
        <v>46</v>
      </c>
      <c r="E242" s="37">
        <v>2</v>
      </c>
      <c r="F242" s="37">
        <v>2009</v>
      </c>
      <c r="G242" s="37">
        <v>126.51</v>
      </c>
      <c r="H242" s="38">
        <f t="shared" si="10"/>
        <v>253.02</v>
      </c>
      <c r="I242" s="37"/>
      <c r="J242" s="25"/>
    </row>
    <row r="243" spans="1:255" s="2" customFormat="1" ht="25.5">
      <c r="A243" s="19">
        <f t="shared" si="11"/>
        <v>242</v>
      </c>
      <c r="B243" s="37" t="s">
        <v>120</v>
      </c>
      <c r="C243" s="37" t="s">
        <v>119</v>
      </c>
      <c r="D243" s="37" t="s">
        <v>7</v>
      </c>
      <c r="E243" s="37">
        <v>2</v>
      </c>
      <c r="F243" s="37">
        <v>2011</v>
      </c>
      <c r="G243" s="37">
        <v>126.51</v>
      </c>
      <c r="H243" s="38">
        <f t="shared" si="10"/>
        <v>253.02</v>
      </c>
      <c r="I243" s="37"/>
      <c r="J243" s="25"/>
    </row>
    <row r="244" spans="1:255" s="2" customFormat="1" ht="25.5">
      <c r="A244" s="19">
        <f t="shared" si="11"/>
        <v>243</v>
      </c>
      <c r="B244" s="37" t="s">
        <v>120</v>
      </c>
      <c r="C244" s="37" t="s">
        <v>119</v>
      </c>
      <c r="D244" s="37" t="s">
        <v>7</v>
      </c>
      <c r="E244" s="37">
        <v>40</v>
      </c>
      <c r="F244" s="37">
        <v>2012</v>
      </c>
      <c r="G244" s="37">
        <v>167</v>
      </c>
      <c r="H244" s="38">
        <f t="shared" si="10"/>
        <v>6680</v>
      </c>
      <c r="I244" s="37"/>
      <c r="J244" s="25"/>
    </row>
    <row r="245" spans="1:255" s="2" customFormat="1" ht="25.5">
      <c r="A245" s="19">
        <f t="shared" si="11"/>
        <v>244</v>
      </c>
      <c r="B245" s="37" t="s">
        <v>94</v>
      </c>
      <c r="C245" s="37" t="s">
        <v>93</v>
      </c>
      <c r="D245" s="37" t="s">
        <v>7</v>
      </c>
      <c r="E245" s="37">
        <v>25</v>
      </c>
      <c r="F245" s="37">
        <v>2010</v>
      </c>
      <c r="G245" s="37">
        <v>119</v>
      </c>
      <c r="H245" s="38">
        <f t="shared" si="10"/>
        <v>2975</v>
      </c>
      <c r="I245" s="37"/>
      <c r="J245" s="25"/>
    </row>
    <row r="246" spans="1:255" s="2" customFormat="1" ht="25.5">
      <c r="A246" s="19">
        <f t="shared" si="11"/>
        <v>245</v>
      </c>
      <c r="B246" s="37" t="s">
        <v>94</v>
      </c>
      <c r="C246" s="37" t="s">
        <v>93</v>
      </c>
      <c r="D246" s="37" t="s">
        <v>7</v>
      </c>
      <c r="E246" s="37">
        <v>5</v>
      </c>
      <c r="F246" s="37">
        <v>2011</v>
      </c>
      <c r="G246" s="37">
        <v>154</v>
      </c>
      <c r="H246" s="38">
        <f t="shared" ref="H246:H289" si="12">E246*G246</f>
        <v>770</v>
      </c>
      <c r="I246" s="37"/>
      <c r="J246" s="25"/>
    </row>
    <row r="247" spans="1:255" s="2" customFormat="1" ht="25.5">
      <c r="A247" s="19">
        <f t="shared" si="11"/>
        <v>246</v>
      </c>
      <c r="B247" s="37" t="s">
        <v>95</v>
      </c>
      <c r="C247" s="37" t="s">
        <v>93</v>
      </c>
      <c r="D247" s="37" t="s">
        <v>7</v>
      </c>
      <c r="E247" s="37">
        <v>30</v>
      </c>
      <c r="F247" s="37">
        <v>2011</v>
      </c>
      <c r="G247" s="37">
        <v>148.51</v>
      </c>
      <c r="H247" s="38">
        <f t="shared" si="12"/>
        <v>4455.2999999999993</v>
      </c>
      <c r="I247" s="37"/>
      <c r="J247" s="25"/>
    </row>
    <row r="248" spans="1:255" s="2" customFormat="1" ht="25.5">
      <c r="A248" s="19">
        <f t="shared" si="11"/>
        <v>247</v>
      </c>
      <c r="B248" s="37" t="s">
        <v>97</v>
      </c>
      <c r="C248" s="37" t="s">
        <v>93</v>
      </c>
      <c r="D248" s="37" t="s">
        <v>7</v>
      </c>
      <c r="E248" s="37">
        <v>10</v>
      </c>
      <c r="F248" s="37">
        <v>2010</v>
      </c>
      <c r="G248" s="37">
        <v>142</v>
      </c>
      <c r="H248" s="38">
        <f t="shared" si="12"/>
        <v>1420</v>
      </c>
      <c r="I248" s="37"/>
      <c r="J248" s="25"/>
    </row>
    <row r="249" spans="1:255" s="2" customFormat="1" ht="25.5">
      <c r="A249" s="19">
        <f t="shared" si="11"/>
        <v>248</v>
      </c>
      <c r="B249" s="37" t="s">
        <v>97</v>
      </c>
      <c r="C249" s="37" t="s">
        <v>93</v>
      </c>
      <c r="D249" s="37" t="s">
        <v>7</v>
      </c>
      <c r="E249" s="37">
        <v>10</v>
      </c>
      <c r="F249" s="37">
        <v>2011</v>
      </c>
      <c r="G249" s="37">
        <v>181.51</v>
      </c>
      <c r="H249" s="38">
        <f t="shared" si="12"/>
        <v>1815.1</v>
      </c>
      <c r="I249" s="37"/>
      <c r="J249" s="25"/>
    </row>
    <row r="250" spans="1:255" s="2" customFormat="1" ht="38.25">
      <c r="A250" s="19">
        <f t="shared" si="11"/>
        <v>249</v>
      </c>
      <c r="B250" s="37" t="s">
        <v>98</v>
      </c>
      <c r="C250" s="37" t="s">
        <v>96</v>
      </c>
      <c r="D250" s="37" t="s">
        <v>7</v>
      </c>
      <c r="E250" s="37">
        <v>10</v>
      </c>
      <c r="F250" s="37">
        <v>2011</v>
      </c>
      <c r="G250" s="37">
        <v>187</v>
      </c>
      <c r="H250" s="38">
        <f t="shared" si="12"/>
        <v>1870</v>
      </c>
      <c r="I250" s="37"/>
      <c r="J250" s="25"/>
    </row>
    <row r="251" spans="1:255" s="2" customFormat="1" ht="25.5">
      <c r="A251" s="19">
        <f t="shared" si="11"/>
        <v>250</v>
      </c>
      <c r="B251" s="37" t="s">
        <v>99</v>
      </c>
      <c r="C251" s="37" t="s">
        <v>96</v>
      </c>
      <c r="D251" s="37" t="s">
        <v>7</v>
      </c>
      <c r="E251" s="37">
        <v>5</v>
      </c>
      <c r="F251" s="37">
        <v>2012</v>
      </c>
      <c r="G251" s="37">
        <v>141.81</v>
      </c>
      <c r="H251" s="38">
        <f t="shared" si="12"/>
        <v>709.05</v>
      </c>
      <c r="I251" s="37"/>
      <c r="J251" s="25"/>
    </row>
    <row r="252" spans="1:255" s="6" customFormat="1" ht="38.25">
      <c r="A252" s="19">
        <f t="shared" si="11"/>
        <v>251</v>
      </c>
      <c r="B252" s="37" t="s">
        <v>100</v>
      </c>
      <c r="C252" s="37" t="s">
        <v>96</v>
      </c>
      <c r="D252" s="37" t="s">
        <v>37</v>
      </c>
      <c r="E252" s="37">
        <v>5</v>
      </c>
      <c r="F252" s="37">
        <v>2010</v>
      </c>
      <c r="G252" s="37">
        <v>116</v>
      </c>
      <c r="H252" s="38">
        <f t="shared" si="12"/>
        <v>580</v>
      </c>
      <c r="I252" s="37"/>
      <c r="J252" s="25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55" s="2" customFormat="1" ht="25.5">
      <c r="A253" s="19">
        <f t="shared" si="11"/>
        <v>252</v>
      </c>
      <c r="B253" s="37" t="s">
        <v>100</v>
      </c>
      <c r="C253" s="37" t="s">
        <v>96</v>
      </c>
      <c r="D253" s="37" t="s">
        <v>7</v>
      </c>
      <c r="E253" s="37">
        <v>10</v>
      </c>
      <c r="F253" s="37">
        <v>2011</v>
      </c>
      <c r="G253" s="37">
        <v>181.51</v>
      </c>
      <c r="H253" s="38">
        <f t="shared" si="12"/>
        <v>1815.1</v>
      </c>
      <c r="I253" s="37"/>
      <c r="J253" s="25"/>
    </row>
    <row r="254" spans="1:255" s="2" customFormat="1" ht="12.75">
      <c r="A254" s="19">
        <f t="shared" si="11"/>
        <v>253</v>
      </c>
      <c r="B254" s="37" t="s">
        <v>101</v>
      </c>
      <c r="C254" s="37" t="s">
        <v>96</v>
      </c>
      <c r="D254" s="37" t="s">
        <v>7</v>
      </c>
      <c r="E254" s="37">
        <v>5</v>
      </c>
      <c r="F254" s="37">
        <v>2010</v>
      </c>
      <c r="G254" s="37">
        <v>132</v>
      </c>
      <c r="H254" s="38">
        <f t="shared" si="12"/>
        <v>660</v>
      </c>
      <c r="I254" s="37"/>
      <c r="J254" s="25"/>
    </row>
    <row r="255" spans="1:255" s="2" customFormat="1" ht="12.75">
      <c r="A255" s="19">
        <f t="shared" si="11"/>
        <v>254</v>
      </c>
      <c r="B255" s="37" t="s">
        <v>101</v>
      </c>
      <c r="C255" s="37" t="s">
        <v>96</v>
      </c>
      <c r="D255" s="37" t="s">
        <v>7</v>
      </c>
      <c r="E255" s="37">
        <v>5</v>
      </c>
      <c r="F255" s="37">
        <v>2012</v>
      </c>
      <c r="G255" s="37">
        <v>198</v>
      </c>
      <c r="H255" s="38">
        <f t="shared" si="12"/>
        <v>990</v>
      </c>
      <c r="I255" s="37"/>
      <c r="J255" s="25"/>
    </row>
    <row r="256" spans="1:255" s="2" customFormat="1" ht="25.5">
      <c r="A256" s="19">
        <f t="shared" si="11"/>
        <v>255</v>
      </c>
      <c r="B256" s="37" t="s">
        <v>102</v>
      </c>
      <c r="C256" s="37" t="s">
        <v>96</v>
      </c>
      <c r="D256" s="37" t="s">
        <v>7</v>
      </c>
      <c r="E256" s="37">
        <v>5</v>
      </c>
      <c r="F256" s="37">
        <v>2009</v>
      </c>
      <c r="G256" s="37">
        <v>132</v>
      </c>
      <c r="H256" s="38">
        <f t="shared" si="12"/>
        <v>660</v>
      </c>
      <c r="I256" s="37"/>
      <c r="J256" s="25"/>
    </row>
    <row r="257" spans="1:10" s="2" customFormat="1" ht="25.5">
      <c r="A257" s="19">
        <f t="shared" si="11"/>
        <v>256</v>
      </c>
      <c r="B257" s="37" t="s">
        <v>107</v>
      </c>
      <c r="C257" s="37" t="s">
        <v>96</v>
      </c>
      <c r="D257" s="37" t="s">
        <v>7</v>
      </c>
      <c r="E257" s="37">
        <v>5</v>
      </c>
      <c r="F257" s="37">
        <v>2008</v>
      </c>
      <c r="G257" s="37">
        <v>110</v>
      </c>
      <c r="H257" s="38">
        <f t="shared" si="12"/>
        <v>550</v>
      </c>
      <c r="I257" s="37"/>
      <c r="J257" s="25"/>
    </row>
    <row r="258" spans="1:10" s="2" customFormat="1" ht="12.75">
      <c r="A258" s="19">
        <f t="shared" si="11"/>
        <v>257</v>
      </c>
      <c r="B258" s="37" t="s">
        <v>108</v>
      </c>
      <c r="C258" s="37" t="s">
        <v>93</v>
      </c>
      <c r="D258" s="37" t="s">
        <v>7</v>
      </c>
      <c r="E258" s="37">
        <v>20</v>
      </c>
      <c r="F258" s="37">
        <v>2011</v>
      </c>
      <c r="G258" s="37">
        <v>198</v>
      </c>
      <c r="H258" s="38">
        <f t="shared" si="12"/>
        <v>3960</v>
      </c>
      <c r="I258" s="37"/>
      <c r="J258" s="25"/>
    </row>
    <row r="259" spans="1:10" s="2" customFormat="1" ht="25.5">
      <c r="A259" s="19">
        <f t="shared" si="11"/>
        <v>258</v>
      </c>
      <c r="B259" s="37" t="s">
        <v>111</v>
      </c>
      <c r="C259" s="37" t="s">
        <v>93</v>
      </c>
      <c r="D259" s="37" t="s">
        <v>109</v>
      </c>
      <c r="E259" s="37">
        <v>15</v>
      </c>
      <c r="F259" s="37">
        <v>2008</v>
      </c>
      <c r="G259" s="37">
        <v>190.18</v>
      </c>
      <c r="H259" s="38">
        <f t="shared" si="12"/>
        <v>2852.7000000000003</v>
      </c>
      <c r="I259" s="37"/>
      <c r="J259" s="25"/>
    </row>
    <row r="260" spans="1:10" s="2" customFormat="1" ht="25.5">
      <c r="A260" s="19">
        <f t="shared" si="11"/>
        <v>259</v>
      </c>
      <c r="B260" s="37" t="s">
        <v>111</v>
      </c>
      <c r="C260" s="37" t="s">
        <v>93</v>
      </c>
      <c r="D260" s="37" t="s">
        <v>9</v>
      </c>
      <c r="E260" s="37">
        <v>15</v>
      </c>
      <c r="F260" s="37">
        <v>2011</v>
      </c>
      <c r="G260" s="37">
        <v>199.6</v>
      </c>
      <c r="H260" s="38">
        <f t="shared" si="12"/>
        <v>2994</v>
      </c>
      <c r="I260" s="37"/>
      <c r="J260" s="25"/>
    </row>
    <row r="261" spans="1:10" s="2" customFormat="1" ht="38.25">
      <c r="A261" s="19">
        <f t="shared" ref="A261:A292" si="13">A260+1</f>
        <v>260</v>
      </c>
      <c r="B261" s="37" t="s">
        <v>115</v>
      </c>
      <c r="C261" s="37" t="s">
        <v>96</v>
      </c>
      <c r="D261" s="37" t="s">
        <v>9</v>
      </c>
      <c r="E261" s="37">
        <v>5</v>
      </c>
      <c r="F261" s="37">
        <v>2012</v>
      </c>
      <c r="G261" s="37">
        <v>239</v>
      </c>
      <c r="H261" s="38">
        <f t="shared" si="12"/>
        <v>1195</v>
      </c>
      <c r="I261" s="37"/>
      <c r="J261" s="25"/>
    </row>
    <row r="262" spans="1:10" s="2" customFormat="1" ht="12.75">
      <c r="A262" s="19">
        <f t="shared" si="13"/>
        <v>261</v>
      </c>
      <c r="B262" s="38" t="s">
        <v>149</v>
      </c>
      <c r="C262" s="38">
        <v>10</v>
      </c>
      <c r="D262" s="37" t="s">
        <v>7</v>
      </c>
      <c r="E262" s="38">
        <v>20</v>
      </c>
      <c r="F262" s="38">
        <v>2009</v>
      </c>
      <c r="G262" s="38">
        <v>113</v>
      </c>
      <c r="H262" s="38">
        <f t="shared" si="12"/>
        <v>2260</v>
      </c>
      <c r="I262" s="37"/>
      <c r="J262" s="25"/>
    </row>
    <row r="263" spans="1:10" s="5" customFormat="1" ht="12.75">
      <c r="A263" s="19">
        <f t="shared" si="13"/>
        <v>262</v>
      </c>
      <c r="B263" s="38" t="s">
        <v>149</v>
      </c>
      <c r="C263" s="38">
        <v>10</v>
      </c>
      <c r="D263" s="37" t="s">
        <v>7</v>
      </c>
      <c r="E263" s="38">
        <v>10</v>
      </c>
      <c r="F263" s="38">
        <v>2011</v>
      </c>
      <c r="G263" s="38">
        <v>170</v>
      </c>
      <c r="H263" s="38">
        <f t="shared" si="12"/>
        <v>1700</v>
      </c>
      <c r="I263" s="38"/>
      <c r="J263" s="24"/>
    </row>
    <row r="264" spans="1:10" s="5" customFormat="1" ht="12.75">
      <c r="A264" s="19">
        <f t="shared" si="13"/>
        <v>263</v>
      </c>
      <c r="B264" s="37" t="s">
        <v>155</v>
      </c>
      <c r="C264" s="38"/>
      <c r="D264" s="38"/>
      <c r="E264" s="38">
        <v>798</v>
      </c>
      <c r="F264" s="38"/>
      <c r="G264" s="38"/>
      <c r="H264" s="38">
        <f t="shared" si="12"/>
        <v>0</v>
      </c>
      <c r="I264" s="38"/>
      <c r="J264" s="24"/>
    </row>
    <row r="265" spans="1:10" s="6" customFormat="1" ht="18.75" customHeight="1">
      <c r="A265" s="19">
        <f t="shared" si="13"/>
        <v>264</v>
      </c>
      <c r="B265" s="38"/>
      <c r="C265" s="38"/>
      <c r="D265" s="38"/>
      <c r="E265" s="38"/>
      <c r="F265" s="38"/>
      <c r="G265" s="38"/>
      <c r="H265" s="38">
        <f t="shared" si="12"/>
        <v>0</v>
      </c>
      <c r="I265" s="38"/>
      <c r="J265" s="23"/>
    </row>
    <row r="266" spans="1:10" s="14" customFormat="1" ht="25.5">
      <c r="A266" s="19">
        <f t="shared" si="13"/>
        <v>265</v>
      </c>
      <c r="B266" s="37" t="s">
        <v>153</v>
      </c>
      <c r="C266" s="37" t="s">
        <v>2</v>
      </c>
      <c r="D266" s="37" t="s">
        <v>141</v>
      </c>
      <c r="E266" s="37">
        <v>10</v>
      </c>
      <c r="F266" s="37">
        <v>2011</v>
      </c>
      <c r="G266" s="37">
        <v>154</v>
      </c>
      <c r="H266" s="38">
        <f t="shared" si="12"/>
        <v>1540</v>
      </c>
      <c r="I266" s="38"/>
    </row>
    <row r="267" spans="1:10" s="2" customFormat="1" ht="51">
      <c r="A267" s="19">
        <f t="shared" si="13"/>
        <v>266</v>
      </c>
      <c r="B267" s="37" t="s">
        <v>121</v>
      </c>
      <c r="C267" s="37" t="s">
        <v>2</v>
      </c>
      <c r="D267" s="37" t="s">
        <v>7</v>
      </c>
      <c r="E267" s="37">
        <v>5</v>
      </c>
      <c r="F267" s="37">
        <v>2009</v>
      </c>
      <c r="G267" s="37">
        <v>233</v>
      </c>
      <c r="H267" s="38">
        <f t="shared" si="12"/>
        <v>1165</v>
      </c>
      <c r="I267" s="37"/>
      <c r="J267" s="25"/>
    </row>
    <row r="268" spans="1:10" s="2" customFormat="1" ht="49.5" customHeight="1">
      <c r="A268" s="19">
        <f t="shared" si="13"/>
        <v>267</v>
      </c>
      <c r="B268" s="37" t="s">
        <v>121</v>
      </c>
      <c r="C268" s="37" t="s">
        <v>2</v>
      </c>
      <c r="D268" s="37" t="s">
        <v>7</v>
      </c>
      <c r="E268" s="37">
        <v>15</v>
      </c>
      <c r="F268" s="37">
        <v>2010</v>
      </c>
      <c r="G268" s="37">
        <v>252</v>
      </c>
      <c r="H268" s="38">
        <f t="shared" si="12"/>
        <v>3780</v>
      </c>
      <c r="I268" s="37"/>
      <c r="J268" s="25"/>
    </row>
    <row r="269" spans="1:10" s="2" customFormat="1" ht="51" customHeight="1">
      <c r="A269" s="19">
        <f t="shared" si="13"/>
        <v>268</v>
      </c>
      <c r="B269" s="37" t="s">
        <v>123</v>
      </c>
      <c r="C269" s="37" t="s">
        <v>2</v>
      </c>
      <c r="D269" s="37" t="s">
        <v>7</v>
      </c>
      <c r="E269" s="37">
        <v>20</v>
      </c>
      <c r="F269" s="37">
        <v>2009</v>
      </c>
      <c r="G269" s="37">
        <v>113</v>
      </c>
      <c r="H269" s="38">
        <f t="shared" si="12"/>
        <v>2260</v>
      </c>
      <c r="I269" s="37"/>
      <c r="J269" s="25"/>
    </row>
    <row r="270" spans="1:10" s="2" customFormat="1" ht="25.5">
      <c r="A270" s="19">
        <f t="shared" si="13"/>
        <v>269</v>
      </c>
      <c r="B270" s="37" t="s">
        <v>125</v>
      </c>
      <c r="C270" s="37" t="s">
        <v>2</v>
      </c>
      <c r="D270" s="37" t="s">
        <v>9</v>
      </c>
      <c r="E270" s="37">
        <v>20</v>
      </c>
      <c r="F270" s="37">
        <v>2009</v>
      </c>
      <c r="G270" s="37">
        <v>159</v>
      </c>
      <c r="H270" s="38">
        <f t="shared" si="12"/>
        <v>3180</v>
      </c>
      <c r="I270" s="37"/>
      <c r="J270" s="25"/>
    </row>
    <row r="271" spans="1:10" s="2" customFormat="1" ht="25.5">
      <c r="A271" s="19">
        <f t="shared" si="13"/>
        <v>270</v>
      </c>
      <c r="B271" s="37" t="s">
        <v>127</v>
      </c>
      <c r="C271" s="37" t="s">
        <v>2</v>
      </c>
      <c r="D271" s="37" t="s">
        <v>126</v>
      </c>
      <c r="E271" s="37">
        <v>36</v>
      </c>
      <c r="F271" s="37">
        <v>2009</v>
      </c>
      <c r="G271" s="37">
        <v>113</v>
      </c>
      <c r="H271" s="38">
        <f t="shared" si="12"/>
        <v>4068</v>
      </c>
      <c r="I271" s="37"/>
      <c r="J271" s="25"/>
    </row>
    <row r="272" spans="1:10" s="2" customFormat="1" ht="51">
      <c r="A272" s="19">
        <f t="shared" si="13"/>
        <v>271</v>
      </c>
      <c r="B272" s="37" t="s">
        <v>121</v>
      </c>
      <c r="C272" s="37" t="s">
        <v>2</v>
      </c>
      <c r="D272" s="37" t="s">
        <v>7</v>
      </c>
      <c r="E272" s="37">
        <v>10</v>
      </c>
      <c r="F272" s="37">
        <v>2011</v>
      </c>
      <c r="G272" s="37">
        <v>154</v>
      </c>
      <c r="H272" s="38">
        <f t="shared" si="12"/>
        <v>1540</v>
      </c>
      <c r="I272" s="37"/>
      <c r="J272" s="25"/>
    </row>
    <row r="273" spans="1:255" s="2" customFormat="1" ht="38.25">
      <c r="A273" s="19">
        <f t="shared" si="13"/>
        <v>272</v>
      </c>
      <c r="B273" s="37" t="s">
        <v>98</v>
      </c>
      <c r="C273" s="37" t="s">
        <v>2</v>
      </c>
      <c r="D273" s="37" t="s">
        <v>7</v>
      </c>
      <c r="E273" s="37">
        <v>10</v>
      </c>
      <c r="F273" s="37">
        <v>2011</v>
      </c>
      <c r="G273" s="37">
        <v>187</v>
      </c>
      <c r="H273" s="38">
        <f t="shared" si="12"/>
        <v>1870</v>
      </c>
      <c r="I273" s="37"/>
      <c r="J273" s="25"/>
    </row>
    <row r="274" spans="1:255" s="2" customFormat="1" ht="25.5">
      <c r="A274" s="19">
        <f t="shared" si="13"/>
        <v>273</v>
      </c>
      <c r="B274" s="37" t="s">
        <v>99</v>
      </c>
      <c r="C274" s="37" t="s">
        <v>2</v>
      </c>
      <c r="D274" s="37" t="s">
        <v>7</v>
      </c>
      <c r="E274" s="37">
        <v>5</v>
      </c>
      <c r="F274" s="37">
        <v>2010</v>
      </c>
      <c r="G274" s="37">
        <v>122</v>
      </c>
      <c r="H274" s="38">
        <f t="shared" si="12"/>
        <v>610</v>
      </c>
      <c r="I274" s="37"/>
      <c r="J274" s="25"/>
    </row>
    <row r="275" spans="1:255" s="6" customFormat="1" ht="38.25">
      <c r="A275" s="19">
        <f t="shared" si="13"/>
        <v>274</v>
      </c>
      <c r="B275" s="37" t="s">
        <v>122</v>
      </c>
      <c r="C275" s="37" t="s">
        <v>2</v>
      </c>
      <c r="D275" s="37" t="s">
        <v>37</v>
      </c>
      <c r="E275" s="37">
        <v>10</v>
      </c>
      <c r="F275" s="37">
        <v>2007</v>
      </c>
      <c r="G275" s="37">
        <v>155</v>
      </c>
      <c r="H275" s="38">
        <f t="shared" si="12"/>
        <v>1550</v>
      </c>
      <c r="I275" s="37"/>
      <c r="J275" s="25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s="2" customFormat="1" ht="23.25" customHeight="1">
      <c r="A276" s="19">
        <f t="shared" si="13"/>
        <v>275</v>
      </c>
      <c r="B276" s="37" t="s">
        <v>99</v>
      </c>
      <c r="C276" s="37" t="s">
        <v>2</v>
      </c>
      <c r="D276" s="37" t="s">
        <v>37</v>
      </c>
      <c r="E276" s="37">
        <v>5</v>
      </c>
      <c r="F276" s="37">
        <v>2012</v>
      </c>
      <c r="G276" s="37">
        <v>141.82</v>
      </c>
      <c r="H276" s="38">
        <f t="shared" si="12"/>
        <v>709.09999999999991</v>
      </c>
      <c r="I276" s="37"/>
      <c r="J276" s="25"/>
    </row>
    <row r="277" spans="1:255" s="6" customFormat="1" ht="38.25">
      <c r="A277" s="19">
        <f t="shared" si="13"/>
        <v>276</v>
      </c>
      <c r="B277" s="37" t="s">
        <v>122</v>
      </c>
      <c r="C277" s="37" t="s">
        <v>2</v>
      </c>
      <c r="D277" s="37" t="s">
        <v>37</v>
      </c>
      <c r="E277" s="37">
        <v>10</v>
      </c>
      <c r="F277" s="37">
        <v>2010</v>
      </c>
      <c r="G277" s="37">
        <v>132</v>
      </c>
      <c r="H277" s="38">
        <f t="shared" si="12"/>
        <v>1320</v>
      </c>
      <c r="I277" s="37"/>
      <c r="J277" s="25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s="2" customFormat="1" ht="25.5">
      <c r="A278" s="19">
        <f t="shared" si="13"/>
        <v>277</v>
      </c>
      <c r="B278" s="37" t="s">
        <v>122</v>
      </c>
      <c r="C278" s="37" t="s">
        <v>2</v>
      </c>
      <c r="D278" s="37" t="s">
        <v>7</v>
      </c>
      <c r="E278" s="37">
        <v>5</v>
      </c>
      <c r="F278" s="37">
        <v>2012</v>
      </c>
      <c r="G278" s="37">
        <v>140</v>
      </c>
      <c r="H278" s="38">
        <f t="shared" si="12"/>
        <v>700</v>
      </c>
      <c r="I278" s="37"/>
      <c r="J278" s="25"/>
    </row>
    <row r="279" spans="1:255" s="2" customFormat="1" ht="38.25">
      <c r="A279" s="19">
        <f t="shared" si="13"/>
        <v>278</v>
      </c>
      <c r="B279" s="37" t="s">
        <v>124</v>
      </c>
      <c r="C279" s="37" t="s">
        <v>2</v>
      </c>
      <c r="D279" s="37" t="s">
        <v>7</v>
      </c>
      <c r="E279" s="37">
        <v>10</v>
      </c>
      <c r="F279" s="37">
        <v>2012</v>
      </c>
      <c r="G279" s="37">
        <v>239</v>
      </c>
      <c r="H279" s="38">
        <f t="shared" si="12"/>
        <v>2390</v>
      </c>
      <c r="I279" s="37"/>
      <c r="J279" s="25"/>
    </row>
    <row r="280" spans="1:255" s="2" customFormat="1" ht="25.5">
      <c r="A280" s="19">
        <f t="shared" si="13"/>
        <v>279</v>
      </c>
      <c r="B280" s="37" t="s">
        <v>129</v>
      </c>
      <c r="C280" s="37" t="s">
        <v>2</v>
      </c>
      <c r="D280" s="37" t="s">
        <v>7</v>
      </c>
      <c r="E280" s="37">
        <v>25</v>
      </c>
      <c r="F280" s="37">
        <v>2012</v>
      </c>
      <c r="G280" s="37">
        <v>235</v>
      </c>
      <c r="H280" s="38">
        <f t="shared" si="12"/>
        <v>5875</v>
      </c>
      <c r="I280" s="37"/>
      <c r="J280" s="25"/>
    </row>
    <row r="281" spans="1:255" s="2" customFormat="1" ht="38.25">
      <c r="A281" s="19">
        <f t="shared" si="13"/>
        <v>280</v>
      </c>
      <c r="B281" s="37" t="s">
        <v>98</v>
      </c>
      <c r="C281" s="37" t="s">
        <v>2</v>
      </c>
      <c r="D281" s="37" t="s">
        <v>34</v>
      </c>
      <c r="E281" s="37">
        <v>20</v>
      </c>
      <c r="F281" s="37">
        <v>2009</v>
      </c>
      <c r="G281" s="37">
        <v>156</v>
      </c>
      <c r="H281" s="38">
        <f t="shared" si="12"/>
        <v>3120</v>
      </c>
      <c r="I281" s="37"/>
      <c r="J281" s="25"/>
    </row>
    <row r="282" spans="1:255" s="2" customFormat="1" ht="25.5">
      <c r="A282" s="19">
        <f t="shared" si="13"/>
        <v>281</v>
      </c>
      <c r="B282" s="37" t="s">
        <v>99</v>
      </c>
      <c r="C282" s="37" t="s">
        <v>2</v>
      </c>
      <c r="D282" s="37" t="s">
        <v>7</v>
      </c>
      <c r="E282" s="37">
        <v>16</v>
      </c>
      <c r="F282" s="37">
        <v>2009</v>
      </c>
      <c r="G282" s="37">
        <v>96.8</v>
      </c>
      <c r="H282" s="38">
        <f t="shared" si="12"/>
        <v>1548.8</v>
      </c>
      <c r="I282" s="37"/>
      <c r="J282" s="25"/>
    </row>
    <row r="283" spans="1:255" s="2" customFormat="1" ht="27" customHeight="1">
      <c r="A283" s="19">
        <f t="shared" si="13"/>
        <v>282</v>
      </c>
      <c r="B283" s="37" t="s">
        <v>130</v>
      </c>
      <c r="C283" s="37" t="s">
        <v>2</v>
      </c>
      <c r="D283" s="37" t="s">
        <v>37</v>
      </c>
      <c r="E283" s="37">
        <v>10</v>
      </c>
      <c r="F283" s="37">
        <v>2011</v>
      </c>
      <c r="G283" s="37">
        <v>165</v>
      </c>
      <c r="H283" s="38">
        <f t="shared" si="12"/>
        <v>1650</v>
      </c>
      <c r="I283" s="37"/>
      <c r="J283" s="25"/>
    </row>
    <row r="284" spans="1:255" s="2" customFormat="1" ht="38.25">
      <c r="A284" s="19">
        <f t="shared" si="13"/>
        <v>283</v>
      </c>
      <c r="B284" s="37" t="s">
        <v>131</v>
      </c>
      <c r="C284" s="37" t="s">
        <v>2</v>
      </c>
      <c r="D284" s="37" t="s">
        <v>37</v>
      </c>
      <c r="E284" s="37">
        <v>20</v>
      </c>
      <c r="F284" s="37">
        <v>2006</v>
      </c>
      <c r="G284" s="37">
        <v>160</v>
      </c>
      <c r="H284" s="38">
        <f t="shared" si="12"/>
        <v>3200</v>
      </c>
      <c r="I284" s="37"/>
      <c r="J284" s="25"/>
    </row>
    <row r="285" spans="1:255" s="2" customFormat="1" ht="25.5">
      <c r="A285" s="19">
        <f t="shared" si="13"/>
        <v>284</v>
      </c>
      <c r="B285" s="37" t="s">
        <v>132</v>
      </c>
      <c r="C285" s="37" t="s">
        <v>2</v>
      </c>
      <c r="D285" s="37" t="s">
        <v>7</v>
      </c>
      <c r="E285" s="37">
        <v>10</v>
      </c>
      <c r="F285" s="37">
        <v>2011</v>
      </c>
      <c r="G285" s="37">
        <v>181.51</v>
      </c>
      <c r="H285" s="38">
        <f t="shared" si="12"/>
        <v>1815.1</v>
      </c>
      <c r="I285" s="37"/>
      <c r="J285" s="25"/>
    </row>
    <row r="286" spans="1:255" s="2" customFormat="1" ht="38.25">
      <c r="A286" s="19">
        <f t="shared" si="13"/>
        <v>285</v>
      </c>
      <c r="B286" s="37" t="s">
        <v>133</v>
      </c>
      <c r="C286" s="37" t="s">
        <v>2</v>
      </c>
      <c r="D286" s="37" t="s">
        <v>7</v>
      </c>
      <c r="E286" s="37">
        <v>10</v>
      </c>
      <c r="F286" s="37">
        <v>2011</v>
      </c>
      <c r="G286" s="37">
        <v>176</v>
      </c>
      <c r="H286" s="38">
        <f t="shared" si="12"/>
        <v>1760</v>
      </c>
      <c r="I286" s="37"/>
      <c r="J286" s="25"/>
    </row>
    <row r="287" spans="1:255" s="2" customFormat="1" ht="38.25">
      <c r="A287" s="19">
        <f t="shared" si="13"/>
        <v>286</v>
      </c>
      <c r="B287" s="37" t="s">
        <v>124</v>
      </c>
      <c r="C287" s="37" t="s">
        <v>2</v>
      </c>
      <c r="D287" s="37" t="s">
        <v>7</v>
      </c>
      <c r="E287" s="37">
        <v>17</v>
      </c>
      <c r="F287" s="37">
        <v>2009</v>
      </c>
      <c r="G287" s="37">
        <v>124</v>
      </c>
      <c r="H287" s="38">
        <f t="shared" si="12"/>
        <v>2108</v>
      </c>
      <c r="I287" s="37"/>
      <c r="J287" s="25"/>
    </row>
    <row r="288" spans="1:255" s="2" customFormat="1" ht="19.5" customHeight="1">
      <c r="A288" s="19">
        <f t="shared" si="13"/>
        <v>287</v>
      </c>
      <c r="B288" s="37" t="s">
        <v>150</v>
      </c>
      <c r="C288" s="38">
        <v>11</v>
      </c>
      <c r="D288" s="37" t="s">
        <v>46</v>
      </c>
      <c r="E288" s="37">
        <v>30</v>
      </c>
      <c r="F288" s="37">
        <v>2012</v>
      </c>
      <c r="G288" s="37" t="s">
        <v>114</v>
      </c>
      <c r="H288" s="38"/>
      <c r="I288" s="37"/>
      <c r="J288" s="25"/>
    </row>
    <row r="289" spans="1:10 16383:16383" s="6" customFormat="1" ht="14.25" customHeight="1">
      <c r="A289" s="19">
        <f t="shared" si="13"/>
        <v>288</v>
      </c>
      <c r="B289" s="37" t="s">
        <v>151</v>
      </c>
      <c r="C289" s="37" t="s">
        <v>2</v>
      </c>
      <c r="D289" s="37" t="s">
        <v>152</v>
      </c>
      <c r="E289" s="37">
        <v>25</v>
      </c>
      <c r="F289" s="37">
        <v>2011</v>
      </c>
      <c r="G289" s="37">
        <v>187</v>
      </c>
      <c r="H289" s="38">
        <f t="shared" si="12"/>
        <v>4675</v>
      </c>
      <c r="I289" s="38"/>
      <c r="J289" s="23"/>
    </row>
    <row r="290" spans="1:10 16383:16383" s="2" customFormat="1" ht="12.75">
      <c r="A290" s="19">
        <f t="shared" si="13"/>
        <v>289</v>
      </c>
      <c r="B290" s="38" t="s">
        <v>155</v>
      </c>
      <c r="C290" s="38"/>
      <c r="D290" s="38"/>
      <c r="E290" s="38">
        <v>369</v>
      </c>
      <c r="F290" s="38"/>
      <c r="G290" s="38"/>
      <c r="H290" s="38"/>
      <c r="I290" s="37"/>
      <c r="J290" s="25"/>
    </row>
    <row r="291" spans="1:10 16383:16383" s="6" customFormat="1" ht="12.75">
      <c r="A291" s="19">
        <f t="shared" si="13"/>
        <v>290</v>
      </c>
      <c r="B291" s="37" t="s">
        <v>154</v>
      </c>
      <c r="C291" s="38"/>
      <c r="D291" s="37"/>
      <c r="E291" s="50">
        <v>5372</v>
      </c>
      <c r="F291" s="38"/>
      <c r="G291" s="38"/>
      <c r="H291" s="38"/>
      <c r="I291" s="38"/>
      <c r="J291" s="23"/>
      <c r="XFC291" s="6">
        <f>SUM(A291:XFB291)</f>
        <v>5662</v>
      </c>
    </row>
    <row r="292" spans="1:10 16383:16383" s="6" customFormat="1" ht="12.75">
      <c r="A292" s="19">
        <f t="shared" si="13"/>
        <v>291</v>
      </c>
      <c r="B292" s="37" t="s">
        <v>211</v>
      </c>
      <c r="C292" s="38"/>
      <c r="D292" s="38"/>
      <c r="E292" s="50">
        <v>427</v>
      </c>
      <c r="F292" s="38"/>
      <c r="G292" s="38"/>
      <c r="H292" s="38"/>
      <c r="I292" s="38"/>
      <c r="J292" s="23"/>
    </row>
    <row r="293" spans="1:10 16383:16383" s="6" customFormat="1" ht="12.75">
      <c r="A293" s="19">
        <f t="shared" ref="A293" si="14">A292+1</f>
        <v>292</v>
      </c>
      <c r="B293" s="35" t="s">
        <v>212</v>
      </c>
      <c r="C293" s="35"/>
      <c r="D293" s="38"/>
      <c r="E293" s="50"/>
      <c r="F293" s="38"/>
      <c r="G293" s="38"/>
      <c r="H293" s="38"/>
      <c r="I293" s="38"/>
      <c r="J293" s="23"/>
    </row>
    <row r="294" spans="1:10 16383:16383" s="1" customFormat="1" ht="12.75">
      <c r="A294" s="21"/>
      <c r="B294" s="35"/>
      <c r="C294" s="35"/>
      <c r="D294" s="35"/>
      <c r="E294" s="35"/>
      <c r="F294" s="35"/>
      <c r="G294" s="35"/>
      <c r="H294" s="35"/>
      <c r="I294" s="35"/>
      <c r="J294" s="30"/>
    </row>
    <row r="295" spans="1:10 16383:16383" s="3" customFormat="1" ht="12.75">
      <c r="B295" s="35"/>
      <c r="C295" s="35"/>
      <c r="D295" s="35"/>
      <c r="E295" s="35"/>
      <c r="F295" s="35"/>
      <c r="G295" s="35"/>
      <c r="H295" s="35"/>
      <c r="I295" s="35"/>
      <c r="J295" s="3">
        <f>SUM(J45:J294)</f>
        <v>0</v>
      </c>
    </row>
    <row r="296" spans="1:10 16383:16383" s="3" customFormat="1" ht="12"/>
    <row r="297" spans="1:10 16383:16383" s="3" customFormat="1" ht="12"/>
    <row r="298" spans="1:10 16383:16383" s="3" customFormat="1" ht="12"/>
    <row r="299" spans="1:10 16383:16383" s="3" customFormat="1" ht="12"/>
    <row r="300" spans="1:10 16383:16383" s="3" customFormat="1">
      <c r="B300"/>
      <c r="C300"/>
    </row>
  </sheetData>
  <autoFilter ref="A1:J294"/>
  <mergeCells count="4">
    <mergeCell ref="B76:B77"/>
    <mergeCell ref="D76:D77"/>
    <mergeCell ref="E76:E77"/>
    <mergeCell ref="F76:F77"/>
  </mergeCells>
  <pageMargins left="0.26041666666666669" right="0.70866141732283472" top="0.83333333333333337" bottom="0.29166666666666669" header="0.31496062992125984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2016-02-03T06:45:07Z</dcterms:modified>
</cp:coreProperties>
</file>